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Wortmann\Desktop\Ergebniserfassung Excel\"/>
    </mc:Choice>
  </mc:AlternateContent>
  <xr:revisionPtr revIDLastSave="0" documentId="8_{9286F443-B949-4780-BD1D-2CE1B36E635C}" xr6:coauthVersionLast="36" xr6:coauthVersionMax="36" xr10:uidLastSave="{00000000-0000-0000-0000-000000000000}"/>
  <bookViews>
    <workbookView xWindow="0" yWindow="0" windowWidth="23040" windowHeight="9060" activeTab="1"/>
  </bookViews>
  <sheets>
    <sheet name="KO-8-1" sheetId="1" r:id="rId1"/>
    <sheet name="KO-8-2GS" sheetId="2" r:id="rId2"/>
    <sheet name="KO-8-3GS" sheetId="3" r:id="rId3"/>
    <sheet name="KO-16-1" sheetId="4" r:id="rId4"/>
    <sheet name="KO-16-2GS" sheetId="5" r:id="rId5"/>
    <sheet name="KO-16-3GS" sheetId="6" r:id="rId6"/>
  </sheets>
  <calcPr calcId="191029"/>
</workbook>
</file>

<file path=xl/calcChain.xml><?xml version="1.0" encoding="utf-8"?>
<calcChain xmlns="http://schemas.openxmlformats.org/spreadsheetml/2006/main">
  <c r="Z24" i="1" l="1"/>
  <c r="Z7" i="4"/>
  <c r="Z8" i="4"/>
  <c r="Z10" i="4"/>
  <c r="S11" i="4"/>
  <c r="W11" i="4"/>
  <c r="Z11" i="4"/>
  <c r="AD11" i="4"/>
  <c r="S12" i="4"/>
  <c r="W12" i="4"/>
  <c r="AD12" i="4"/>
  <c r="K13" i="4"/>
  <c r="O13" i="4"/>
  <c r="Z13" i="4"/>
  <c r="AH13" i="4"/>
  <c r="K14" i="4"/>
  <c r="O14" i="4"/>
  <c r="Z14" i="4"/>
  <c r="AH14" i="4"/>
  <c r="S15" i="4"/>
  <c r="W15" i="4"/>
  <c r="AD15" i="4"/>
  <c r="S16" i="4"/>
  <c r="W16" i="4"/>
  <c r="Z16" i="4"/>
  <c r="AD16" i="4"/>
  <c r="Z17" i="4"/>
  <c r="G18" i="4"/>
  <c r="AL18" i="4"/>
  <c r="G19" i="4"/>
  <c r="AL19" i="4"/>
  <c r="Z20" i="4"/>
  <c r="S21" i="4"/>
  <c r="W21" i="4"/>
  <c r="Z21" i="4"/>
  <c r="AD21" i="4"/>
  <c r="S22" i="4"/>
  <c r="W22" i="4"/>
  <c r="AD22" i="4"/>
  <c r="K23" i="4"/>
  <c r="O23" i="4"/>
  <c r="Z23" i="4"/>
  <c r="AH23" i="4"/>
  <c r="K24" i="4"/>
  <c r="O24" i="4"/>
  <c r="Z24" i="4"/>
  <c r="AH24" i="4"/>
  <c r="S25" i="4"/>
  <c r="W25" i="4"/>
  <c r="AD25" i="4"/>
  <c r="S26" i="4"/>
  <c r="W26" i="4"/>
  <c r="Z26" i="4"/>
  <c r="AD26" i="4"/>
  <c r="Z27" i="4"/>
  <c r="G29" i="4"/>
  <c r="K29" i="4"/>
  <c r="O29" i="4"/>
  <c r="Z29" i="4"/>
  <c r="AL29" i="4"/>
  <c r="G30" i="4"/>
  <c r="K30" i="4"/>
  <c r="O30" i="4"/>
  <c r="Z30" i="4"/>
  <c r="AL30" i="4"/>
  <c r="F35" i="4"/>
  <c r="J35" i="4"/>
  <c r="N35" i="4"/>
  <c r="AL35" i="4"/>
  <c r="F36" i="4"/>
  <c r="J36" i="4"/>
  <c r="N36" i="4"/>
  <c r="AL36" i="4"/>
  <c r="AO7" i="5"/>
  <c r="AS7" i="5"/>
  <c r="AL11" i="5" s="1"/>
  <c r="AV11" i="5"/>
  <c r="AO8" i="5"/>
  <c r="AS8" i="5"/>
  <c r="AO10" i="5"/>
  <c r="AS10" i="5"/>
  <c r="AV12" i="5" s="1"/>
  <c r="AA11" i="5"/>
  <c r="X13" i="5" s="1"/>
  <c r="AE11" i="5"/>
  <c r="AH11" i="5"/>
  <c r="AO11" i="5"/>
  <c r="AS11" i="5"/>
  <c r="AZ11" i="5"/>
  <c r="BC13" i="5" s="1"/>
  <c r="AA12" i="5"/>
  <c r="AH12" i="5"/>
  <c r="AL12" i="5"/>
  <c r="AZ12" i="5"/>
  <c r="M13" i="5"/>
  <c r="J18" i="5" s="1"/>
  <c r="Q13" i="5"/>
  <c r="T13" i="5"/>
  <c r="AO13" i="5"/>
  <c r="AS13" i="5"/>
  <c r="AV15" i="5"/>
  <c r="BG13" i="5"/>
  <c r="BJ18" i="5" s="1"/>
  <c r="M14" i="5"/>
  <c r="T14" i="5"/>
  <c r="AO14" i="5"/>
  <c r="AS14" i="5"/>
  <c r="BG14" i="5"/>
  <c r="AA15" i="5"/>
  <c r="X14" i="5" s="1"/>
  <c r="AH15" i="5"/>
  <c r="AL15" i="5"/>
  <c r="AZ15" i="5"/>
  <c r="BC14" i="5" s="1"/>
  <c r="AA16" i="5"/>
  <c r="AH16" i="5"/>
  <c r="AE15" i="5" s="1"/>
  <c r="AO16" i="5"/>
  <c r="AS16" i="5"/>
  <c r="AV16" i="5" s="1"/>
  <c r="AZ16" i="5"/>
  <c r="AO17" i="5"/>
  <c r="AS17" i="5"/>
  <c r="F18" i="5"/>
  <c r="BJ30" i="5" s="1"/>
  <c r="BN18" i="5"/>
  <c r="F19" i="5"/>
  <c r="BN19" i="5"/>
  <c r="J30" i="5" s="1"/>
  <c r="AO20" i="5"/>
  <c r="AS20" i="5"/>
  <c r="AV21" i="5" s="1"/>
  <c r="AA21" i="5"/>
  <c r="AH21" i="5"/>
  <c r="AE21" i="5" s="1"/>
  <c r="AO21" i="5"/>
  <c r="AS21" i="5"/>
  <c r="AL21" i="5" s="1"/>
  <c r="AZ21" i="5"/>
  <c r="BC23" i="5" s="1"/>
  <c r="AA22" i="5"/>
  <c r="X23" i="5" s="1"/>
  <c r="AH22" i="5"/>
  <c r="AZ22" i="5"/>
  <c r="M23" i="5"/>
  <c r="J19" i="5" s="1"/>
  <c r="Q23" i="5"/>
  <c r="T23" i="5"/>
  <c r="AO23" i="5"/>
  <c r="AS23" i="5"/>
  <c r="AV22" i="5" s="1"/>
  <c r="BG23" i="5"/>
  <c r="BJ19" i="5" s="1"/>
  <c r="M24" i="5"/>
  <c r="Q30" i="5" s="1"/>
  <c r="Q24" i="5"/>
  <c r="T24" i="5"/>
  <c r="AO24" i="5"/>
  <c r="AS24" i="5"/>
  <c r="BG24" i="5"/>
  <c r="Q14" i="5" s="1"/>
  <c r="AA25" i="5"/>
  <c r="X24" i="5" s="1"/>
  <c r="AH25" i="5"/>
  <c r="AZ25" i="5"/>
  <c r="BC24" i="5" s="1"/>
  <c r="AA26" i="5"/>
  <c r="AE26" i="5"/>
  <c r="AH26" i="5"/>
  <c r="AE25" i="5" s="1"/>
  <c r="AO26" i="5"/>
  <c r="AS26" i="5"/>
  <c r="AV25" i="5" s="1"/>
  <c r="AZ26" i="5"/>
  <c r="AO27" i="5"/>
  <c r="AS27" i="5"/>
  <c r="F29" i="5"/>
  <c r="M29" i="5"/>
  <c r="Q29" i="5"/>
  <c r="T29" i="5"/>
  <c r="T36" i="5" s="1"/>
  <c r="X29" i="5"/>
  <c r="AO29" i="5"/>
  <c r="AS29" i="5"/>
  <c r="AV26" i="5" s="1"/>
  <c r="BN29" i="5"/>
  <c r="BJ35" i="5" s="1"/>
  <c r="F30" i="5"/>
  <c r="F36" i="5" s="1"/>
  <c r="M30" i="5"/>
  <c r="T30" i="5"/>
  <c r="X30" i="5"/>
  <c r="AO30" i="5"/>
  <c r="AS30" i="5"/>
  <c r="BN30" i="5"/>
  <c r="M35" i="5"/>
  <c r="T35" i="5"/>
  <c r="M36" i="5"/>
  <c r="AY7" i="6"/>
  <c r="BE7" i="6"/>
  <c r="BH11" i="6" s="1"/>
  <c r="AY8" i="6"/>
  <c r="BE8" i="6"/>
  <c r="AY10" i="6"/>
  <c r="BE10" i="6"/>
  <c r="BH12" i="6" s="1"/>
  <c r="AG11" i="6"/>
  <c r="AP11" i="6"/>
  <c r="AV11" i="6"/>
  <c r="AY11" i="6"/>
  <c r="BE11" i="6"/>
  <c r="BN11" i="6"/>
  <c r="BQ13" i="6"/>
  <c r="AG12" i="6"/>
  <c r="AP12" i="6"/>
  <c r="AM11" i="6" s="1"/>
  <c r="AV12" i="6"/>
  <c r="BN12" i="6"/>
  <c r="O13" i="6"/>
  <c r="X13" i="6"/>
  <c r="AD13" i="6"/>
  <c r="AY13" i="6"/>
  <c r="BE13" i="6"/>
  <c r="BW13" i="6"/>
  <c r="BZ18" i="6" s="1"/>
  <c r="O14" i="6"/>
  <c r="U29" i="6" s="1"/>
  <c r="X14" i="6"/>
  <c r="U13" i="6" s="1"/>
  <c r="AY14" i="6"/>
  <c r="BE14" i="6"/>
  <c r="BH15" i="6" s="1"/>
  <c r="BW14" i="6"/>
  <c r="AG15" i="6"/>
  <c r="AD14" i="6" s="1"/>
  <c r="AM15" i="6"/>
  <c r="AP15" i="6"/>
  <c r="BN15" i="6"/>
  <c r="BQ14" i="6" s="1"/>
  <c r="AG16" i="6"/>
  <c r="AM16" i="6"/>
  <c r="AP16" i="6"/>
  <c r="AY16" i="6"/>
  <c r="BE16" i="6"/>
  <c r="BH16" i="6" s="1"/>
  <c r="BN16" i="6"/>
  <c r="AM12" i="6" s="1"/>
  <c r="AY17" i="6"/>
  <c r="BE17" i="6"/>
  <c r="F18" i="6"/>
  <c r="CF18" i="6"/>
  <c r="BZ29" i="6"/>
  <c r="F19" i="6"/>
  <c r="CF19" i="6"/>
  <c r="AY20" i="6"/>
  <c r="BE20" i="6"/>
  <c r="BH21" i="6"/>
  <c r="AG21" i="6"/>
  <c r="AD23" i="6" s="1"/>
  <c r="AP21" i="6"/>
  <c r="AM21" i="6" s="1"/>
  <c r="AY21" i="6"/>
  <c r="BE21" i="6"/>
  <c r="AV21" i="6"/>
  <c r="BN21" i="6"/>
  <c r="BQ23" i="6" s="1"/>
  <c r="AG22" i="6"/>
  <c r="AP22" i="6"/>
  <c r="BN22" i="6"/>
  <c r="O23" i="6"/>
  <c r="U30" i="6" s="1"/>
  <c r="U23" i="6"/>
  <c r="X23" i="6"/>
  <c r="AY23" i="6"/>
  <c r="BE23" i="6"/>
  <c r="BH22" i="6"/>
  <c r="BW23" i="6"/>
  <c r="BZ19" i="6" s="1"/>
  <c r="O24" i="6"/>
  <c r="U24" i="6"/>
  <c r="X24" i="6"/>
  <c r="AD24" i="6"/>
  <c r="AY24" i="6"/>
  <c r="BE24" i="6"/>
  <c r="BW24" i="6"/>
  <c r="AG25" i="6"/>
  <c r="AP25" i="6"/>
  <c r="AM25" i="6" s="1"/>
  <c r="BN25" i="6"/>
  <c r="BQ24" i="6" s="1"/>
  <c r="AG26" i="6"/>
  <c r="AP26" i="6"/>
  <c r="AY26" i="6"/>
  <c r="BE26" i="6"/>
  <c r="BH25" i="6" s="1"/>
  <c r="BN26" i="6"/>
  <c r="AY27" i="6"/>
  <c r="BE27" i="6"/>
  <c r="F29" i="6"/>
  <c r="F35" i="6" s="1"/>
  <c r="L29" i="6"/>
  <c r="O29" i="6"/>
  <c r="X29" i="6"/>
  <c r="X36" i="6" s="1"/>
  <c r="AY29" i="6"/>
  <c r="BE29" i="6"/>
  <c r="BH26" i="6" s="1"/>
  <c r="CF29" i="6"/>
  <c r="F30" i="6"/>
  <c r="L30" i="6"/>
  <c r="O30" i="6"/>
  <c r="O36" i="6" s="1"/>
  <c r="X30" i="6"/>
  <c r="AD30" i="6"/>
  <c r="AY30" i="6"/>
  <c r="BE30" i="6"/>
  <c r="BZ30" i="6"/>
  <c r="CF30" i="6"/>
  <c r="BZ36" i="6" s="1"/>
  <c r="X35" i="6"/>
  <c r="F36" i="6"/>
  <c r="R6" i="1"/>
  <c r="R7" i="1"/>
  <c r="K10" i="1"/>
  <c r="O10" i="1"/>
  <c r="V10" i="1"/>
  <c r="K11" i="1"/>
  <c r="O11" i="1"/>
  <c r="V11" i="1"/>
  <c r="R12" i="1"/>
  <c r="R13" i="1"/>
  <c r="G15" i="1"/>
  <c r="Z15" i="1"/>
  <c r="G16" i="1"/>
  <c r="Z16" i="1"/>
  <c r="R18" i="1"/>
  <c r="R19" i="1"/>
  <c r="K20" i="1"/>
  <c r="O20" i="1"/>
  <c r="V20" i="1"/>
  <c r="K21" i="1"/>
  <c r="O21" i="1"/>
  <c r="V21" i="1"/>
  <c r="G24" i="1"/>
  <c r="K24" i="1"/>
  <c r="O24" i="1"/>
  <c r="R24" i="1"/>
  <c r="AG24" i="1"/>
  <c r="G25" i="1"/>
  <c r="K25" i="1"/>
  <c r="O25" i="1"/>
  <c r="R25" i="1"/>
  <c r="Z25" i="1"/>
  <c r="AG25" i="1"/>
  <c r="F30" i="1"/>
  <c r="J30" i="1"/>
  <c r="N30" i="1"/>
  <c r="F31" i="1"/>
  <c r="J31" i="1"/>
  <c r="N31" i="1"/>
  <c r="AA6" i="2"/>
  <c r="AE6" i="2"/>
  <c r="AA7" i="2"/>
  <c r="AE7" i="2"/>
  <c r="AH10" i="2" s="1"/>
  <c r="M10" i="2"/>
  <c r="Q24" i="2" s="1"/>
  <c r="T10" i="2"/>
  <c r="AL10" i="2"/>
  <c r="Q21" i="2" s="1"/>
  <c r="M11" i="2"/>
  <c r="T11" i="2"/>
  <c r="Q10" i="2" s="1"/>
  <c r="AL11" i="2"/>
  <c r="AA12" i="2"/>
  <c r="AE12" i="2"/>
  <c r="AH11" i="2" s="1"/>
  <c r="AA13" i="2"/>
  <c r="AE13" i="2"/>
  <c r="F15" i="2"/>
  <c r="AS15" i="2"/>
  <c r="AO24" i="2" s="1"/>
  <c r="F16" i="2"/>
  <c r="J16" i="2"/>
  <c r="AS16" i="2"/>
  <c r="AA18" i="2"/>
  <c r="AE18" i="2"/>
  <c r="AA19" i="2"/>
  <c r="AE19" i="2"/>
  <c r="AH20" i="2" s="1"/>
  <c r="M20" i="2"/>
  <c r="Q25" i="2" s="1"/>
  <c r="T20" i="2"/>
  <c r="Q20" i="2" s="1"/>
  <c r="AL20" i="2"/>
  <c r="AO16" i="2"/>
  <c r="M21" i="2"/>
  <c r="T21" i="2"/>
  <c r="AL21" i="2"/>
  <c r="F24" i="2"/>
  <c r="J24" i="2"/>
  <c r="M24" i="2"/>
  <c r="M30" i="2" s="1"/>
  <c r="T24" i="2"/>
  <c r="AA24" i="2"/>
  <c r="AE24" i="2"/>
  <c r="AH21" i="2" s="1"/>
  <c r="AS24" i="2"/>
  <c r="F25" i="2"/>
  <c r="F30" i="2"/>
  <c r="M25" i="2"/>
  <c r="M31" i="2" s="1"/>
  <c r="T25" i="2"/>
  <c r="T30" i="2"/>
  <c r="X25" i="2"/>
  <c r="AA25" i="2"/>
  <c r="AE25" i="2"/>
  <c r="AO25" i="2"/>
  <c r="AS25" i="2"/>
  <c r="AY24" i="2" s="1"/>
  <c r="AY25" i="2"/>
  <c r="F31" i="2"/>
  <c r="T31" i="2"/>
  <c r="AG6" i="3"/>
  <c r="AM6" i="3"/>
  <c r="AG7" i="3"/>
  <c r="AM7" i="3"/>
  <c r="AP10" i="3" s="1"/>
  <c r="O10" i="3"/>
  <c r="U24" i="3" s="1"/>
  <c r="X10" i="3"/>
  <c r="U10" i="3" s="1"/>
  <c r="AV10" i="3"/>
  <c r="AY15" i="3"/>
  <c r="O11" i="3"/>
  <c r="X11" i="3"/>
  <c r="AV11" i="3"/>
  <c r="AG12" i="3"/>
  <c r="AM12" i="3"/>
  <c r="AP11" i="3"/>
  <c r="AG13" i="3"/>
  <c r="AM13" i="3"/>
  <c r="F15" i="3"/>
  <c r="BE15" i="3"/>
  <c r="AY24" i="3" s="1"/>
  <c r="F16" i="3"/>
  <c r="L24" i="3" s="1"/>
  <c r="L16" i="3"/>
  <c r="BE16" i="3"/>
  <c r="AG18" i="3"/>
  <c r="AM18" i="3"/>
  <c r="AG19" i="3"/>
  <c r="AM19" i="3"/>
  <c r="AP20" i="3" s="1"/>
  <c r="O20" i="3"/>
  <c r="X20" i="3"/>
  <c r="U20" i="3" s="1"/>
  <c r="AV20" i="3"/>
  <c r="AY16" i="3" s="1"/>
  <c r="O21" i="3"/>
  <c r="U21" i="3"/>
  <c r="X21" i="3"/>
  <c r="AV21" i="3"/>
  <c r="F24" i="3"/>
  <c r="F31" i="3" s="1"/>
  <c r="O24" i="3"/>
  <c r="X24" i="3"/>
  <c r="AD24" i="3"/>
  <c r="AG24" i="3"/>
  <c r="AM24" i="3"/>
  <c r="AP21" i="3" s="1"/>
  <c r="BE24" i="3"/>
  <c r="F25" i="3"/>
  <c r="O25" i="3"/>
  <c r="O31" i="3" s="1"/>
  <c r="U25" i="3"/>
  <c r="X25" i="3"/>
  <c r="X31" i="3" s="1"/>
  <c r="X30" i="3"/>
  <c r="AD25" i="3"/>
  <c r="AG25" i="3"/>
  <c r="AM25" i="3"/>
  <c r="BE25" i="3"/>
  <c r="BK24" i="3" s="1"/>
  <c r="BK25" i="3"/>
  <c r="O30" i="3"/>
  <c r="AD11" i="3"/>
  <c r="X21" i="2"/>
  <c r="X11" i="2"/>
  <c r="Q11" i="2"/>
  <c r="AV22" i="6"/>
  <c r="AM22" i="6"/>
  <c r="AV16" i="6"/>
  <c r="AL26" i="5"/>
  <c r="AL25" i="5"/>
  <c r="AL22" i="5"/>
  <c r="AE22" i="5"/>
  <c r="AL16" i="5"/>
  <c r="AE12" i="5"/>
  <c r="L25" i="3"/>
  <c r="J25" i="2"/>
  <c r="BJ36" i="5" l="1"/>
  <c r="U11" i="3"/>
  <c r="AD20" i="3"/>
  <c r="AO15" i="2"/>
  <c r="BZ35" i="6"/>
  <c r="AD29" i="6"/>
  <c r="F35" i="5"/>
  <c r="AV25" i="6"/>
  <c r="L15" i="3"/>
  <c r="AD10" i="3"/>
  <c r="X24" i="2"/>
  <c r="X20" i="2"/>
  <c r="AM26" i="6"/>
  <c r="L18" i="6"/>
  <c r="J29" i="5"/>
  <c r="AE16" i="5"/>
  <c r="F30" i="3"/>
  <c r="AV26" i="6"/>
  <c r="AD21" i="3"/>
  <c r="AY25" i="3"/>
  <c r="J15" i="2"/>
  <c r="X10" i="2"/>
  <c r="O35" i="6"/>
  <c r="AV15" i="6"/>
  <c r="BJ29" i="5"/>
  <c r="U14" i="6"/>
  <c r="L19" i="6"/>
</calcChain>
</file>

<file path=xl/sharedStrings.xml><?xml version="1.0" encoding="utf-8"?>
<sst xmlns="http://schemas.openxmlformats.org/spreadsheetml/2006/main" count="483" uniqueCount="79">
  <si>
    <t>K. O.- System mit Trostrunde (8 Spieler 1 Satz)</t>
  </si>
  <si>
    <t>Trostrunde</t>
  </si>
  <si>
    <t>Punkte</t>
  </si>
  <si>
    <t>Hauptrunde</t>
  </si>
  <si>
    <t>Verliererseite</t>
  </si>
  <si>
    <t>Gewinnerseite</t>
  </si>
  <si>
    <t>2. Trostrunde</t>
  </si>
  <si>
    <t>1. Trostrunde</t>
  </si>
  <si>
    <t>Teilnehmer 1:</t>
  </si>
  <si>
    <t>Teilnehmer 2:</t>
  </si>
  <si>
    <t>bbb</t>
  </si>
  <si>
    <t>Teilnehmer 3:</t>
  </si>
  <si>
    <t>ccc</t>
  </si>
  <si>
    <t>Teilnehmer 4:</t>
  </si>
  <si>
    <t>ddd</t>
  </si>
  <si>
    <t>Gewinner der 1. Trostrunde +
Verlierer der 2. Runde</t>
  </si>
  <si>
    <t>Verlierer der 1. Runde</t>
  </si>
  <si>
    <t>Teilnehmer 5:</t>
  </si>
  <si>
    <t>eee</t>
  </si>
  <si>
    <t>Gewinner</t>
  </si>
  <si>
    <t>Teilnehmer 6:</t>
  </si>
  <si>
    <t>fff</t>
  </si>
  <si>
    <t>Teilnehmer 7:</t>
  </si>
  <si>
    <t>ggg</t>
  </si>
  <si>
    <t>Teilnehmer 8:</t>
  </si>
  <si>
    <t>hhh</t>
  </si>
  <si>
    <t>Sieger:</t>
  </si>
  <si>
    <t>3. / 4. Platz</t>
  </si>
  <si>
    <t>5. / 6. Platz</t>
  </si>
  <si>
    <t>7. / 8. Platz</t>
  </si>
  <si>
    <t>Verlierer</t>
  </si>
  <si>
    <t>Finale</t>
  </si>
  <si>
    <t>2. Platz</t>
  </si>
  <si>
    <t>3. Platz</t>
  </si>
  <si>
    <t>5. Platz</t>
  </si>
  <si>
    <t>7. Platz</t>
  </si>
  <si>
    <t>4. Platz</t>
  </si>
  <si>
    <t>6. Platz</t>
  </si>
  <si>
    <t>8. Platz</t>
  </si>
  <si>
    <t>1. Runde</t>
  </si>
  <si>
    <t>2. Runde</t>
  </si>
  <si>
    <t>© Deutscher Tennis Bund e.V.</t>
  </si>
  <si>
    <t>K. O.- System mit Trostrunde (8 Spieler 2 Gewinnsätze)</t>
  </si>
  <si>
    <t>1.Satz</t>
  </si>
  <si>
    <t>2.Satz</t>
  </si>
  <si>
    <t>3.Satz</t>
  </si>
  <si>
    <t>Sätze</t>
  </si>
  <si>
    <t>aaa</t>
  </si>
  <si>
    <t>Ver-
lierer</t>
  </si>
  <si>
    <t>K. O.- System mit Trostrunde (8 Spieler 3 Gewinnsätze)</t>
  </si>
  <si>
    <t>4.Satz</t>
  </si>
  <si>
    <t>5.Satz</t>
  </si>
  <si>
    <t>Gewinner der 1. Trostrunde + Verlierer
der 2. Runde</t>
  </si>
  <si>
    <t>K. O.- System mit Trostrunde (16 Spieler 1 Satz)</t>
  </si>
  <si>
    <t>Teilnehmer 9:</t>
  </si>
  <si>
    <t>iii</t>
  </si>
  <si>
    <t>Teilnehmer 10:</t>
  </si>
  <si>
    <t>jjj</t>
  </si>
  <si>
    <t>Gewinner der 3. Trostrunde + 
Verlierer 3. Runde</t>
  </si>
  <si>
    <t>Gewinner der 2. Trostrunde</t>
  </si>
  <si>
    <t>Teilnehmer 11:</t>
  </si>
  <si>
    <t>kkk</t>
  </si>
  <si>
    <t>Teilnehmer 12:</t>
  </si>
  <si>
    <t>lll</t>
  </si>
  <si>
    <t>Teilnehmer 13:</t>
  </si>
  <si>
    <t>mmm</t>
  </si>
  <si>
    <t>Teilnehmer 14:</t>
  </si>
  <si>
    <t>nnn</t>
  </si>
  <si>
    <t>Teilnehmer 15:</t>
  </si>
  <si>
    <t>ooo</t>
  </si>
  <si>
    <t>Teilnehmer16:</t>
  </si>
  <si>
    <t>ppp</t>
  </si>
  <si>
    <t>Sieger</t>
  </si>
  <si>
    <t>3. Runde</t>
  </si>
  <si>
    <t xml:space="preserve">  K. O.- System mit Trostrunde (16 Spieler 2 Gewinnsätze)</t>
  </si>
  <si>
    <t>K. O.- System mit Trostrunde (16 Spieler 3 Gewinsätze)</t>
  </si>
  <si>
    <t>Gewinner der 3. Trostrunde + Verlierer 3. Runde</t>
  </si>
  <si>
    <t>Gewinner der1. Trostrunde + Verlierer 2. Runde</t>
  </si>
  <si>
    <t>Verlierer der1. Runde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</si>
</sst>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family val="2"/>
    </font>
    <font>
      <sz val="10"/>
      <color indexed="8"/>
      <name val="Arial"/>
      <family val="2"/>
    </font>
    <font>
      <b/>
      <sz val="20"/>
      <color indexed="8"/>
      <name val="Tahoma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6"/>
      <color indexed="8"/>
      <name val="Arial"/>
      <family val="2"/>
    </font>
    <font>
      <b/>
      <sz val="26"/>
      <color indexed="8"/>
      <name val="Arial"/>
      <family val="2"/>
    </font>
    <font>
      <b/>
      <sz val="20"/>
      <color indexed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33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49"/>
        <bgColor indexed="40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0"/>
      </patternFill>
    </fill>
  </fills>
  <borders count="4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3" xfId="0" applyFill="1" applyBorder="1"/>
    <xf numFmtId="0" fontId="1" fillId="3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Border="1" applyProtection="1">
      <protection locked="0"/>
    </xf>
    <xf numFmtId="0" fontId="0" fillId="2" borderId="0" xfId="0" applyFill="1" applyBorder="1" applyAlignment="1">
      <alignment horizontal="center" vertical="center" textRotation="9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 textRotation="90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center"/>
    </xf>
    <xf numFmtId="0" fontId="0" fillId="2" borderId="2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" fillId="10" borderId="5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90"/>
    </xf>
    <xf numFmtId="0" fontId="11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23" xfId="0" applyFill="1" applyBorder="1"/>
    <xf numFmtId="0" fontId="1" fillId="2" borderId="23" xfId="0" applyFont="1" applyFill="1" applyBorder="1"/>
    <xf numFmtId="0" fontId="11" fillId="2" borderId="23" xfId="0" applyFont="1" applyFill="1" applyBorder="1" applyAlignment="1">
      <alignment horizontal="center"/>
    </xf>
    <xf numFmtId="0" fontId="0" fillId="2" borderId="24" xfId="0" applyFill="1" applyBorder="1"/>
    <xf numFmtId="0" fontId="8" fillId="11" borderId="25" xfId="0" applyFont="1" applyFill="1" applyBorder="1" applyAlignment="1" applyProtection="1">
      <alignment horizontal="center" vertical="center"/>
      <protection locked="0"/>
    </xf>
    <xf numFmtId="0" fontId="8" fillId="12" borderId="6" xfId="0" applyFont="1" applyFill="1" applyBorder="1" applyAlignment="1" applyProtection="1">
      <alignment horizontal="center" vertical="center"/>
      <protection locked="0"/>
    </xf>
    <xf numFmtId="0" fontId="8" fillId="11" borderId="26" xfId="0" applyFont="1" applyFill="1" applyBorder="1" applyAlignment="1" applyProtection="1">
      <alignment horizontal="center" vertical="center"/>
      <protection locked="0"/>
    </xf>
    <xf numFmtId="0" fontId="8" fillId="12" borderId="9" xfId="0" applyFont="1" applyFill="1" applyBorder="1" applyAlignment="1" applyProtection="1">
      <alignment horizontal="center" vertical="center"/>
      <protection locked="0"/>
    </xf>
    <xf numFmtId="0" fontId="8" fillId="12" borderId="10" xfId="0" applyFont="1" applyFill="1" applyBorder="1" applyAlignment="1" applyProtection="1">
      <alignment horizontal="center" vertical="center"/>
      <protection locked="0"/>
    </xf>
    <xf numFmtId="0" fontId="8" fillId="11" borderId="27" xfId="0" applyFont="1" applyFill="1" applyBorder="1" applyAlignment="1" applyProtection="1">
      <alignment horizontal="center" vertical="center"/>
      <protection locked="0"/>
    </xf>
    <xf numFmtId="0" fontId="8" fillId="12" borderId="12" xfId="0" applyFont="1" applyFill="1" applyBorder="1" applyAlignment="1" applyProtection="1">
      <alignment horizontal="center" vertical="center"/>
      <protection locked="0"/>
    </xf>
    <xf numFmtId="0" fontId="8" fillId="11" borderId="28" xfId="0" applyFont="1" applyFill="1" applyBorder="1" applyAlignment="1" applyProtection="1">
      <alignment horizontal="center" vertical="center"/>
      <protection locked="0"/>
    </xf>
    <xf numFmtId="0" fontId="8" fillId="11" borderId="8" xfId="0" applyFont="1" applyFill="1" applyBorder="1" applyAlignment="1" applyProtection="1">
      <alignment horizontal="center" vertical="center"/>
      <protection locked="0"/>
    </xf>
    <xf numFmtId="0" fontId="8" fillId="11" borderId="1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1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center" vertical="center" textRotation="90"/>
      <protection locked="0"/>
    </xf>
    <xf numFmtId="0" fontId="0" fillId="2" borderId="15" xfId="0" applyFill="1" applyBorder="1" applyAlignment="1" applyProtection="1">
      <alignment horizontal="center" vertical="center" textRotation="90"/>
      <protection locked="0"/>
    </xf>
    <xf numFmtId="0" fontId="0" fillId="2" borderId="20" xfId="0" applyFill="1" applyBorder="1" applyAlignment="1" applyProtection="1">
      <alignment horizontal="center" vertical="center" textRotation="90"/>
      <protection locked="0"/>
    </xf>
    <xf numFmtId="0" fontId="8" fillId="11" borderId="29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 vertical="center"/>
      <protection locked="0"/>
    </xf>
    <xf numFmtId="0" fontId="8" fillId="11" borderId="30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20" xfId="0" applyFill="1" applyBorder="1" applyAlignment="1">
      <alignment horizontal="center" vertical="center" textRotation="90"/>
    </xf>
    <xf numFmtId="0" fontId="0" fillId="0" borderId="0" xfId="0" applyBorder="1"/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center"/>
    </xf>
    <xf numFmtId="0" fontId="0" fillId="2" borderId="31" xfId="0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horizontal="left"/>
    </xf>
    <xf numFmtId="0" fontId="19" fillId="2" borderId="0" xfId="0" applyFont="1" applyFill="1" applyBorder="1" applyAlignment="1"/>
    <xf numFmtId="0" fontId="4" fillId="2" borderId="22" xfId="0" applyFont="1" applyFill="1" applyBorder="1" applyAlignment="1">
      <alignment horizontal="center" vertical="center"/>
    </xf>
    <xf numFmtId="0" fontId="1" fillId="2" borderId="24" xfId="0" applyFont="1" applyFill="1" applyBorder="1"/>
    <xf numFmtId="0" fontId="8" fillId="11" borderId="35" xfId="0" applyFont="1" applyFill="1" applyBorder="1" applyAlignment="1" applyProtection="1">
      <alignment horizontal="center" vertical="center"/>
      <protection locked="0"/>
    </xf>
    <xf numFmtId="0" fontId="8" fillId="11" borderId="3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3" fillId="13" borderId="3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0" fontId="4" fillId="13" borderId="4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0" fontId="10" fillId="2" borderId="38" xfId="0" applyFont="1" applyFill="1" applyBorder="1" applyAlignment="1">
      <alignment horizontal="right" vertical="center" textRotation="90"/>
    </xf>
    <xf numFmtId="0" fontId="1" fillId="2" borderId="7" xfId="0" applyFont="1" applyFill="1" applyBorder="1" applyAlignment="1" applyProtection="1">
      <alignment horizontal="center" vertical="center" textRotation="90"/>
      <protection locked="0"/>
    </xf>
    <xf numFmtId="0" fontId="11" fillId="2" borderId="3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42" xfId="0" applyFont="1" applyFill="1" applyBorder="1" applyAlignment="1" applyProtection="1">
      <alignment horizontal="center" vertical="center" textRotation="90"/>
      <protection locked="0"/>
    </xf>
    <xf numFmtId="0" fontId="12" fillId="2" borderId="42" xfId="0" applyFont="1" applyFill="1" applyBorder="1" applyAlignment="1" applyProtection="1">
      <alignment horizontal="right" vertical="center" textRotation="90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>
      <alignment horizontal="center" vertical="center" textRotation="90"/>
    </xf>
    <xf numFmtId="0" fontId="12" fillId="2" borderId="42" xfId="0" applyFont="1" applyFill="1" applyBorder="1" applyAlignment="1">
      <alignment horizontal="right" vertical="center" textRotation="90" wrapText="1"/>
    </xf>
    <xf numFmtId="0" fontId="5" fillId="2" borderId="2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right" vertical="center" textRotation="90"/>
    </xf>
    <xf numFmtId="0" fontId="17" fillId="12" borderId="37" xfId="0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right" vertical="center" textRotation="90"/>
      <protection locked="0"/>
    </xf>
    <xf numFmtId="0" fontId="4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18" fillId="12" borderId="3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</xdr:row>
      <xdr:rowOff>15240</xdr:rowOff>
    </xdr:from>
    <xdr:to>
      <xdr:col>21</xdr:col>
      <xdr:colOff>0</xdr:colOff>
      <xdr:row>9</xdr:row>
      <xdr:rowOff>152400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DC60D407-3E6E-4E5B-8910-7E908BE1DE40}"/>
            </a:ext>
          </a:extLst>
        </xdr:cNvPr>
        <xdr:cNvSpPr>
          <a:spLocks noChangeShapeType="1"/>
        </xdr:cNvSpPr>
      </xdr:nvSpPr>
      <xdr:spPr bwMode="auto">
        <a:xfrm>
          <a:off x="10995660" y="1615440"/>
          <a:ext cx="502920" cy="10744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274320</xdr:colOff>
      <xdr:row>18</xdr:row>
      <xdr:rowOff>0</xdr:rowOff>
    </xdr:from>
    <xdr:to>
      <xdr:col>21</xdr:col>
      <xdr:colOff>0</xdr:colOff>
      <xdr:row>19</xdr:row>
      <xdr:rowOff>175260</xdr:rowOff>
    </xdr:to>
    <xdr:sp macro="" textlink="">
      <xdr:nvSpPr>
        <xdr:cNvPr id="1107" name="Line 2">
          <a:extLst>
            <a:ext uri="{FF2B5EF4-FFF2-40B4-BE49-F238E27FC236}">
              <a16:creationId xmlns:a16="http://schemas.microsoft.com/office/drawing/2014/main" id="{B030B212-0ABD-4A45-B3C7-B4AE1061FB5A}"/>
            </a:ext>
          </a:extLst>
        </xdr:cNvPr>
        <xdr:cNvSpPr>
          <a:spLocks noChangeShapeType="1"/>
        </xdr:cNvSpPr>
      </xdr:nvSpPr>
      <xdr:spPr bwMode="auto">
        <a:xfrm>
          <a:off x="10972800" y="5349240"/>
          <a:ext cx="52578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0</xdr:colOff>
      <xdr:row>10</xdr:row>
      <xdr:rowOff>137160</xdr:rowOff>
    </xdr:from>
    <xdr:to>
      <xdr:col>21</xdr:col>
      <xdr:colOff>15240</xdr:colOff>
      <xdr:row>12</xdr:row>
      <xdr:rowOff>15240</xdr:rowOff>
    </xdr:to>
    <xdr:sp macro="" textlink="">
      <xdr:nvSpPr>
        <xdr:cNvPr id="1108" name="Line 3">
          <a:extLst>
            <a:ext uri="{FF2B5EF4-FFF2-40B4-BE49-F238E27FC236}">
              <a16:creationId xmlns:a16="http://schemas.microsoft.com/office/drawing/2014/main" id="{1B220D09-A1C7-4AF9-BD21-FF1E13415A4D}"/>
            </a:ext>
          </a:extLst>
        </xdr:cNvPr>
        <xdr:cNvSpPr>
          <a:spLocks noChangeShapeType="1"/>
        </xdr:cNvSpPr>
      </xdr:nvSpPr>
      <xdr:spPr bwMode="auto">
        <a:xfrm flipV="1">
          <a:off x="10995660" y="2987040"/>
          <a:ext cx="518160" cy="5029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274320</xdr:colOff>
      <xdr:row>20</xdr:row>
      <xdr:rowOff>91440</xdr:rowOff>
    </xdr:from>
    <xdr:to>
      <xdr:col>21</xdr:col>
      <xdr:colOff>7620</xdr:colOff>
      <xdr:row>23</xdr:row>
      <xdr:rowOff>312420</xdr:rowOff>
    </xdr:to>
    <xdr:sp macro="" textlink="">
      <xdr:nvSpPr>
        <xdr:cNvPr id="1109" name="Line 4">
          <a:extLst>
            <a:ext uri="{FF2B5EF4-FFF2-40B4-BE49-F238E27FC236}">
              <a16:creationId xmlns:a16="http://schemas.microsoft.com/office/drawing/2014/main" id="{AF0A73BC-9391-4DE2-9638-F2DC6348C44C}"/>
            </a:ext>
          </a:extLst>
        </xdr:cNvPr>
        <xdr:cNvSpPr>
          <a:spLocks noChangeShapeType="1"/>
        </xdr:cNvSpPr>
      </xdr:nvSpPr>
      <xdr:spPr bwMode="auto">
        <a:xfrm flipV="1">
          <a:off x="10972800" y="6065520"/>
          <a:ext cx="533400" cy="11582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0</xdr:colOff>
      <xdr:row>5</xdr:row>
      <xdr:rowOff>304800</xdr:rowOff>
    </xdr:from>
    <xdr:to>
      <xdr:col>17</xdr:col>
      <xdr:colOff>15240</xdr:colOff>
      <xdr:row>9</xdr:row>
      <xdr:rowOff>175260</xdr:rowOff>
    </xdr:to>
    <xdr:sp macro="" textlink="">
      <xdr:nvSpPr>
        <xdr:cNvPr id="1110" name="Line 5">
          <a:extLst>
            <a:ext uri="{FF2B5EF4-FFF2-40B4-BE49-F238E27FC236}">
              <a16:creationId xmlns:a16="http://schemas.microsoft.com/office/drawing/2014/main" id="{9FD71ACD-35DD-42BF-8E51-8CCCDD1A5C7C}"/>
            </a:ext>
          </a:extLst>
        </xdr:cNvPr>
        <xdr:cNvSpPr>
          <a:spLocks noChangeShapeType="1"/>
        </xdr:cNvSpPr>
      </xdr:nvSpPr>
      <xdr:spPr bwMode="auto">
        <a:xfrm flipV="1">
          <a:off x="8435340" y="1592580"/>
          <a:ext cx="51816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0</xdr:colOff>
      <xdr:row>10</xdr:row>
      <xdr:rowOff>121920</xdr:rowOff>
    </xdr:from>
    <xdr:to>
      <xdr:col>17</xdr:col>
      <xdr:colOff>15240</xdr:colOff>
      <xdr:row>12</xdr:row>
      <xdr:rowOff>15240</xdr:rowOff>
    </xdr:to>
    <xdr:sp macro="" textlink="">
      <xdr:nvSpPr>
        <xdr:cNvPr id="1111" name="Line 6">
          <a:extLst>
            <a:ext uri="{FF2B5EF4-FFF2-40B4-BE49-F238E27FC236}">
              <a16:creationId xmlns:a16="http://schemas.microsoft.com/office/drawing/2014/main" id="{8E4213EE-B248-4450-9C8B-33B39C9F6B98}"/>
            </a:ext>
          </a:extLst>
        </xdr:cNvPr>
        <xdr:cNvSpPr>
          <a:spLocks noChangeShapeType="1"/>
        </xdr:cNvSpPr>
      </xdr:nvSpPr>
      <xdr:spPr bwMode="auto">
        <a:xfrm>
          <a:off x="8435340" y="2971800"/>
          <a:ext cx="518160" cy="5181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0</xdr:colOff>
      <xdr:row>18</xdr:row>
      <xdr:rowOff>0</xdr:rowOff>
    </xdr:from>
    <xdr:to>
      <xdr:col>17</xdr:col>
      <xdr:colOff>0</xdr:colOff>
      <xdr:row>19</xdr:row>
      <xdr:rowOff>182880</xdr:rowOff>
    </xdr:to>
    <xdr:sp macro="" textlink="">
      <xdr:nvSpPr>
        <xdr:cNvPr id="1112" name="Line 7">
          <a:extLst>
            <a:ext uri="{FF2B5EF4-FFF2-40B4-BE49-F238E27FC236}">
              <a16:creationId xmlns:a16="http://schemas.microsoft.com/office/drawing/2014/main" id="{5F4ECA98-FAF7-41A9-9D86-CFF5A819248D}"/>
            </a:ext>
          </a:extLst>
        </xdr:cNvPr>
        <xdr:cNvSpPr>
          <a:spLocks noChangeShapeType="1"/>
        </xdr:cNvSpPr>
      </xdr:nvSpPr>
      <xdr:spPr bwMode="auto">
        <a:xfrm flipV="1">
          <a:off x="8435340" y="5349240"/>
          <a:ext cx="50292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</xdr:colOff>
      <xdr:row>20</xdr:row>
      <xdr:rowOff>144780</xdr:rowOff>
    </xdr:from>
    <xdr:to>
      <xdr:col>16</xdr:col>
      <xdr:colOff>243840</xdr:colOff>
      <xdr:row>23</xdr:row>
      <xdr:rowOff>297180</xdr:rowOff>
    </xdr:to>
    <xdr:sp macro="" textlink="">
      <xdr:nvSpPr>
        <xdr:cNvPr id="1113" name="Line 8">
          <a:extLst>
            <a:ext uri="{FF2B5EF4-FFF2-40B4-BE49-F238E27FC236}">
              <a16:creationId xmlns:a16="http://schemas.microsoft.com/office/drawing/2014/main" id="{0CD58A31-E371-4D27-87E3-1F0283085DE7}"/>
            </a:ext>
          </a:extLst>
        </xdr:cNvPr>
        <xdr:cNvSpPr>
          <a:spLocks noChangeShapeType="1"/>
        </xdr:cNvSpPr>
      </xdr:nvSpPr>
      <xdr:spPr bwMode="auto">
        <a:xfrm>
          <a:off x="8442960" y="6118860"/>
          <a:ext cx="48768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22860</xdr:colOff>
      <xdr:row>1</xdr:row>
      <xdr:rowOff>30480</xdr:rowOff>
    </xdr:from>
    <xdr:to>
      <xdr:col>6</xdr:col>
      <xdr:colOff>563880</xdr:colOff>
      <xdr:row>6</xdr:row>
      <xdr:rowOff>259080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3E5DAD81-7994-423C-8423-A682DC77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29540"/>
          <a:ext cx="1844040" cy="1729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</xdr:row>
      <xdr:rowOff>15240</xdr:rowOff>
    </xdr:from>
    <xdr:to>
      <xdr:col>33</xdr:col>
      <xdr:colOff>0</xdr:colOff>
      <xdr:row>9</xdr:row>
      <xdr:rowOff>152400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9B2C6FAB-369E-4A2E-B2E1-85326BE8F30B}"/>
            </a:ext>
          </a:extLst>
        </xdr:cNvPr>
        <xdr:cNvSpPr>
          <a:spLocks noChangeShapeType="1"/>
        </xdr:cNvSpPr>
      </xdr:nvSpPr>
      <xdr:spPr bwMode="auto">
        <a:xfrm>
          <a:off x="13007340" y="1615440"/>
          <a:ext cx="502920" cy="10744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243840</xdr:colOff>
      <xdr:row>18</xdr:row>
      <xdr:rowOff>0</xdr:rowOff>
    </xdr:from>
    <xdr:to>
      <xdr:col>33</xdr:col>
      <xdr:colOff>0</xdr:colOff>
      <xdr:row>19</xdr:row>
      <xdr:rowOff>175260</xdr:rowOff>
    </xdr:to>
    <xdr:sp macro="" textlink="">
      <xdr:nvSpPr>
        <xdr:cNvPr id="2131" name="Line 2">
          <a:extLst>
            <a:ext uri="{FF2B5EF4-FFF2-40B4-BE49-F238E27FC236}">
              <a16:creationId xmlns:a16="http://schemas.microsoft.com/office/drawing/2014/main" id="{0380BE88-624A-4867-A8C4-F34EA4589192}"/>
            </a:ext>
          </a:extLst>
        </xdr:cNvPr>
        <xdr:cNvSpPr>
          <a:spLocks noChangeShapeType="1"/>
        </xdr:cNvSpPr>
      </xdr:nvSpPr>
      <xdr:spPr bwMode="auto">
        <a:xfrm>
          <a:off x="12999720" y="5349240"/>
          <a:ext cx="51054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31</xdr:col>
      <xdr:colOff>0</xdr:colOff>
      <xdr:row>10</xdr:row>
      <xdr:rowOff>137160</xdr:rowOff>
    </xdr:from>
    <xdr:to>
      <xdr:col>33</xdr:col>
      <xdr:colOff>22860</xdr:colOff>
      <xdr:row>12</xdr:row>
      <xdr:rowOff>15240</xdr:rowOff>
    </xdr:to>
    <xdr:sp macro="" textlink="">
      <xdr:nvSpPr>
        <xdr:cNvPr id="2132" name="Line 3">
          <a:extLst>
            <a:ext uri="{FF2B5EF4-FFF2-40B4-BE49-F238E27FC236}">
              <a16:creationId xmlns:a16="http://schemas.microsoft.com/office/drawing/2014/main" id="{34D25F17-683B-4A61-B1E2-B161654AF31B}"/>
            </a:ext>
          </a:extLst>
        </xdr:cNvPr>
        <xdr:cNvSpPr>
          <a:spLocks noChangeShapeType="1"/>
        </xdr:cNvSpPr>
      </xdr:nvSpPr>
      <xdr:spPr bwMode="auto">
        <a:xfrm flipV="1">
          <a:off x="13007340" y="2987040"/>
          <a:ext cx="525780" cy="5029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243840</xdr:colOff>
      <xdr:row>20</xdr:row>
      <xdr:rowOff>91440</xdr:rowOff>
    </xdr:from>
    <xdr:to>
      <xdr:col>33</xdr:col>
      <xdr:colOff>0</xdr:colOff>
      <xdr:row>24</xdr:row>
      <xdr:rowOff>15240</xdr:rowOff>
    </xdr:to>
    <xdr:sp macro="" textlink="">
      <xdr:nvSpPr>
        <xdr:cNvPr id="2133" name="Line 4">
          <a:extLst>
            <a:ext uri="{FF2B5EF4-FFF2-40B4-BE49-F238E27FC236}">
              <a16:creationId xmlns:a16="http://schemas.microsoft.com/office/drawing/2014/main" id="{113CF64B-EF12-4E0D-BD30-453DCC870F1E}"/>
            </a:ext>
          </a:extLst>
        </xdr:cNvPr>
        <xdr:cNvSpPr>
          <a:spLocks noChangeShapeType="1"/>
        </xdr:cNvSpPr>
      </xdr:nvSpPr>
      <xdr:spPr bwMode="auto">
        <a:xfrm flipV="1">
          <a:off x="12999720" y="6065520"/>
          <a:ext cx="510540" cy="11734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5</xdr:row>
      <xdr:rowOff>304800</xdr:rowOff>
    </xdr:from>
    <xdr:to>
      <xdr:col>26</xdr:col>
      <xdr:colOff>22860</xdr:colOff>
      <xdr:row>9</xdr:row>
      <xdr:rowOff>175260</xdr:rowOff>
    </xdr:to>
    <xdr:sp macro="" textlink="">
      <xdr:nvSpPr>
        <xdr:cNvPr id="2134" name="Line 5">
          <a:extLst>
            <a:ext uri="{FF2B5EF4-FFF2-40B4-BE49-F238E27FC236}">
              <a16:creationId xmlns:a16="http://schemas.microsoft.com/office/drawing/2014/main" id="{07EA131A-B655-4C75-9A5F-31F0AB34199A}"/>
            </a:ext>
          </a:extLst>
        </xdr:cNvPr>
        <xdr:cNvSpPr>
          <a:spLocks noChangeShapeType="1"/>
        </xdr:cNvSpPr>
      </xdr:nvSpPr>
      <xdr:spPr bwMode="auto">
        <a:xfrm flipV="1">
          <a:off x="9944100" y="1592580"/>
          <a:ext cx="52578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10</xdr:row>
      <xdr:rowOff>121920</xdr:rowOff>
    </xdr:from>
    <xdr:to>
      <xdr:col>26</xdr:col>
      <xdr:colOff>22860</xdr:colOff>
      <xdr:row>12</xdr:row>
      <xdr:rowOff>15240</xdr:rowOff>
    </xdr:to>
    <xdr:sp macro="" textlink="">
      <xdr:nvSpPr>
        <xdr:cNvPr id="2135" name="Line 6">
          <a:extLst>
            <a:ext uri="{FF2B5EF4-FFF2-40B4-BE49-F238E27FC236}">
              <a16:creationId xmlns:a16="http://schemas.microsoft.com/office/drawing/2014/main" id="{6B2705AD-6BEA-4BEA-8168-805BA6EEDFB5}"/>
            </a:ext>
          </a:extLst>
        </xdr:cNvPr>
        <xdr:cNvSpPr>
          <a:spLocks noChangeShapeType="1"/>
        </xdr:cNvSpPr>
      </xdr:nvSpPr>
      <xdr:spPr bwMode="auto">
        <a:xfrm>
          <a:off x="9944100" y="2971800"/>
          <a:ext cx="525780" cy="5181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18</xdr:row>
      <xdr:rowOff>0</xdr:rowOff>
    </xdr:from>
    <xdr:to>
      <xdr:col>26</xdr:col>
      <xdr:colOff>0</xdr:colOff>
      <xdr:row>19</xdr:row>
      <xdr:rowOff>182880</xdr:rowOff>
    </xdr:to>
    <xdr:sp macro="" textlink="">
      <xdr:nvSpPr>
        <xdr:cNvPr id="2136" name="Line 7">
          <a:extLst>
            <a:ext uri="{FF2B5EF4-FFF2-40B4-BE49-F238E27FC236}">
              <a16:creationId xmlns:a16="http://schemas.microsoft.com/office/drawing/2014/main" id="{061D2BB0-E089-4075-A2C2-52AF1EA17D3C}"/>
            </a:ext>
          </a:extLst>
        </xdr:cNvPr>
        <xdr:cNvSpPr>
          <a:spLocks noChangeShapeType="1"/>
        </xdr:cNvSpPr>
      </xdr:nvSpPr>
      <xdr:spPr bwMode="auto">
        <a:xfrm flipV="1">
          <a:off x="9944100" y="5349240"/>
          <a:ext cx="50292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7620</xdr:colOff>
      <xdr:row>20</xdr:row>
      <xdr:rowOff>144780</xdr:rowOff>
    </xdr:from>
    <xdr:to>
      <xdr:col>25</xdr:col>
      <xdr:colOff>243840</xdr:colOff>
      <xdr:row>23</xdr:row>
      <xdr:rowOff>297180</xdr:rowOff>
    </xdr:to>
    <xdr:sp macro="" textlink="">
      <xdr:nvSpPr>
        <xdr:cNvPr id="2137" name="Line 8">
          <a:extLst>
            <a:ext uri="{FF2B5EF4-FFF2-40B4-BE49-F238E27FC236}">
              <a16:creationId xmlns:a16="http://schemas.microsoft.com/office/drawing/2014/main" id="{9D853271-7A01-4CEA-B6E8-B9FE6B556CA1}"/>
            </a:ext>
          </a:extLst>
        </xdr:cNvPr>
        <xdr:cNvSpPr>
          <a:spLocks noChangeShapeType="1"/>
        </xdr:cNvSpPr>
      </xdr:nvSpPr>
      <xdr:spPr bwMode="auto">
        <a:xfrm>
          <a:off x="9951720" y="6118860"/>
          <a:ext cx="48768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175260</xdr:colOff>
      <xdr:row>1</xdr:row>
      <xdr:rowOff>30480</xdr:rowOff>
    </xdr:from>
    <xdr:to>
      <xdr:col>7</xdr:col>
      <xdr:colOff>251460</xdr:colOff>
      <xdr:row>6</xdr:row>
      <xdr:rowOff>259080</xdr:rowOff>
    </xdr:to>
    <xdr:pic>
      <xdr:nvPicPr>
        <xdr:cNvPr id="2138" name="Picture 9">
          <a:extLst>
            <a:ext uri="{FF2B5EF4-FFF2-40B4-BE49-F238E27FC236}">
              <a16:creationId xmlns:a16="http://schemas.microsoft.com/office/drawing/2014/main" id="{B2E28C1B-7333-464F-A004-173985C7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29540"/>
          <a:ext cx="1836420" cy="17297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6</xdr:row>
      <xdr:rowOff>15240</xdr:rowOff>
    </xdr:from>
    <xdr:to>
      <xdr:col>41</xdr:col>
      <xdr:colOff>0</xdr:colOff>
      <xdr:row>9</xdr:row>
      <xdr:rowOff>152400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B5666B50-BC26-4CAB-AFF3-76685329E396}"/>
            </a:ext>
          </a:extLst>
        </xdr:cNvPr>
        <xdr:cNvSpPr>
          <a:spLocks noChangeShapeType="1"/>
        </xdr:cNvSpPr>
      </xdr:nvSpPr>
      <xdr:spPr bwMode="auto">
        <a:xfrm>
          <a:off x="16939260" y="1615440"/>
          <a:ext cx="502920" cy="10744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274320</xdr:colOff>
      <xdr:row>18</xdr:row>
      <xdr:rowOff>0</xdr:rowOff>
    </xdr:from>
    <xdr:to>
      <xdr:col>41</xdr:col>
      <xdr:colOff>0</xdr:colOff>
      <xdr:row>19</xdr:row>
      <xdr:rowOff>175260</xdr:rowOff>
    </xdr:to>
    <xdr:sp macro="" textlink="">
      <xdr:nvSpPr>
        <xdr:cNvPr id="3155" name="Line 2">
          <a:extLst>
            <a:ext uri="{FF2B5EF4-FFF2-40B4-BE49-F238E27FC236}">
              <a16:creationId xmlns:a16="http://schemas.microsoft.com/office/drawing/2014/main" id="{D2A2A8C4-C0C3-43FA-A064-0D8238DEC36A}"/>
            </a:ext>
          </a:extLst>
        </xdr:cNvPr>
        <xdr:cNvSpPr>
          <a:spLocks noChangeShapeType="1"/>
        </xdr:cNvSpPr>
      </xdr:nvSpPr>
      <xdr:spPr bwMode="auto">
        <a:xfrm>
          <a:off x="16916400" y="5349240"/>
          <a:ext cx="52578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10</xdr:row>
      <xdr:rowOff>137160</xdr:rowOff>
    </xdr:from>
    <xdr:to>
      <xdr:col>41</xdr:col>
      <xdr:colOff>15240</xdr:colOff>
      <xdr:row>12</xdr:row>
      <xdr:rowOff>15240</xdr:rowOff>
    </xdr:to>
    <xdr:sp macro="" textlink="">
      <xdr:nvSpPr>
        <xdr:cNvPr id="3156" name="Line 3">
          <a:extLst>
            <a:ext uri="{FF2B5EF4-FFF2-40B4-BE49-F238E27FC236}">
              <a16:creationId xmlns:a16="http://schemas.microsoft.com/office/drawing/2014/main" id="{74AA1B16-7601-4CF2-89A7-39569C2B9ED6}"/>
            </a:ext>
          </a:extLst>
        </xdr:cNvPr>
        <xdr:cNvSpPr>
          <a:spLocks noChangeShapeType="1"/>
        </xdr:cNvSpPr>
      </xdr:nvSpPr>
      <xdr:spPr bwMode="auto">
        <a:xfrm flipV="1">
          <a:off x="16939260" y="2987040"/>
          <a:ext cx="518160" cy="5029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274320</xdr:colOff>
      <xdr:row>20</xdr:row>
      <xdr:rowOff>91440</xdr:rowOff>
    </xdr:from>
    <xdr:to>
      <xdr:col>41</xdr:col>
      <xdr:colOff>0</xdr:colOff>
      <xdr:row>24</xdr:row>
      <xdr:rowOff>15240</xdr:rowOff>
    </xdr:to>
    <xdr:sp macro="" textlink="">
      <xdr:nvSpPr>
        <xdr:cNvPr id="3157" name="Line 4">
          <a:extLst>
            <a:ext uri="{FF2B5EF4-FFF2-40B4-BE49-F238E27FC236}">
              <a16:creationId xmlns:a16="http://schemas.microsoft.com/office/drawing/2014/main" id="{554340C7-1E4D-4DFF-BEC8-62FE7FFC605E}"/>
            </a:ext>
          </a:extLst>
        </xdr:cNvPr>
        <xdr:cNvSpPr>
          <a:spLocks noChangeShapeType="1"/>
        </xdr:cNvSpPr>
      </xdr:nvSpPr>
      <xdr:spPr bwMode="auto">
        <a:xfrm flipV="1">
          <a:off x="16916400" y="6065520"/>
          <a:ext cx="525780" cy="11734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0</xdr:colOff>
      <xdr:row>5</xdr:row>
      <xdr:rowOff>304800</xdr:rowOff>
    </xdr:from>
    <xdr:to>
      <xdr:col>32</xdr:col>
      <xdr:colOff>15240</xdr:colOff>
      <xdr:row>9</xdr:row>
      <xdr:rowOff>175260</xdr:rowOff>
    </xdr:to>
    <xdr:sp macro="" textlink="">
      <xdr:nvSpPr>
        <xdr:cNvPr id="3158" name="Line 5">
          <a:extLst>
            <a:ext uri="{FF2B5EF4-FFF2-40B4-BE49-F238E27FC236}">
              <a16:creationId xmlns:a16="http://schemas.microsoft.com/office/drawing/2014/main" id="{090672BC-3912-4582-9727-F75C1940702D}"/>
            </a:ext>
          </a:extLst>
        </xdr:cNvPr>
        <xdr:cNvSpPr>
          <a:spLocks noChangeShapeType="1"/>
        </xdr:cNvSpPr>
      </xdr:nvSpPr>
      <xdr:spPr bwMode="auto">
        <a:xfrm flipV="1">
          <a:off x="12893040" y="1592580"/>
          <a:ext cx="51816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0</xdr:colOff>
      <xdr:row>10</xdr:row>
      <xdr:rowOff>121920</xdr:rowOff>
    </xdr:from>
    <xdr:to>
      <xdr:col>32</xdr:col>
      <xdr:colOff>15240</xdr:colOff>
      <xdr:row>12</xdr:row>
      <xdr:rowOff>15240</xdr:rowOff>
    </xdr:to>
    <xdr:sp macro="" textlink="">
      <xdr:nvSpPr>
        <xdr:cNvPr id="3159" name="Line 6">
          <a:extLst>
            <a:ext uri="{FF2B5EF4-FFF2-40B4-BE49-F238E27FC236}">
              <a16:creationId xmlns:a16="http://schemas.microsoft.com/office/drawing/2014/main" id="{A9150335-4EE1-4010-BC28-B0AAE687FBA4}"/>
            </a:ext>
          </a:extLst>
        </xdr:cNvPr>
        <xdr:cNvSpPr>
          <a:spLocks noChangeShapeType="1"/>
        </xdr:cNvSpPr>
      </xdr:nvSpPr>
      <xdr:spPr bwMode="auto">
        <a:xfrm>
          <a:off x="12893040" y="2971800"/>
          <a:ext cx="518160" cy="5181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0</xdr:colOff>
      <xdr:row>18</xdr:row>
      <xdr:rowOff>0</xdr:rowOff>
    </xdr:from>
    <xdr:to>
      <xdr:col>32</xdr:col>
      <xdr:colOff>0</xdr:colOff>
      <xdr:row>19</xdr:row>
      <xdr:rowOff>182880</xdr:rowOff>
    </xdr:to>
    <xdr:sp macro="" textlink="">
      <xdr:nvSpPr>
        <xdr:cNvPr id="3160" name="Line 7">
          <a:extLst>
            <a:ext uri="{FF2B5EF4-FFF2-40B4-BE49-F238E27FC236}">
              <a16:creationId xmlns:a16="http://schemas.microsoft.com/office/drawing/2014/main" id="{23ABFB47-9FC0-4C6B-A5DB-E09814399288}"/>
            </a:ext>
          </a:extLst>
        </xdr:cNvPr>
        <xdr:cNvSpPr>
          <a:spLocks noChangeShapeType="1"/>
        </xdr:cNvSpPr>
      </xdr:nvSpPr>
      <xdr:spPr bwMode="auto">
        <a:xfrm flipV="1">
          <a:off x="12893040" y="5349240"/>
          <a:ext cx="50292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7620</xdr:colOff>
      <xdr:row>20</xdr:row>
      <xdr:rowOff>144780</xdr:rowOff>
    </xdr:from>
    <xdr:to>
      <xdr:col>31</xdr:col>
      <xdr:colOff>243840</xdr:colOff>
      <xdr:row>23</xdr:row>
      <xdr:rowOff>297180</xdr:rowOff>
    </xdr:to>
    <xdr:sp macro="" textlink="">
      <xdr:nvSpPr>
        <xdr:cNvPr id="3161" name="Line 8">
          <a:extLst>
            <a:ext uri="{FF2B5EF4-FFF2-40B4-BE49-F238E27FC236}">
              <a16:creationId xmlns:a16="http://schemas.microsoft.com/office/drawing/2014/main" id="{B3563183-667C-4978-B762-F775370C7981}"/>
            </a:ext>
          </a:extLst>
        </xdr:cNvPr>
        <xdr:cNvSpPr>
          <a:spLocks noChangeShapeType="1"/>
        </xdr:cNvSpPr>
      </xdr:nvSpPr>
      <xdr:spPr bwMode="auto">
        <a:xfrm>
          <a:off x="12900660" y="6118860"/>
          <a:ext cx="48768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175260</xdr:colOff>
      <xdr:row>1</xdr:row>
      <xdr:rowOff>15240</xdr:rowOff>
    </xdr:from>
    <xdr:to>
      <xdr:col>7</xdr:col>
      <xdr:colOff>175260</xdr:colOff>
      <xdr:row>6</xdr:row>
      <xdr:rowOff>259080</xdr:rowOff>
    </xdr:to>
    <xdr:pic>
      <xdr:nvPicPr>
        <xdr:cNvPr id="3162" name="Picture 9">
          <a:extLst>
            <a:ext uri="{FF2B5EF4-FFF2-40B4-BE49-F238E27FC236}">
              <a16:creationId xmlns:a16="http://schemas.microsoft.com/office/drawing/2014/main" id="{E52CFA62-63F5-49E1-8DA2-03B7D999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4300"/>
          <a:ext cx="1851660" cy="1744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243840</xdr:colOff>
      <xdr:row>9</xdr:row>
      <xdr:rowOff>312420</xdr:rowOff>
    </xdr:from>
    <xdr:to>
      <xdr:col>29</xdr:col>
      <xdr:colOff>0</xdr:colOff>
      <xdr:row>11</xdr:row>
      <xdr:rowOff>152400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B2FF2BE4-9D84-467B-88EA-9BFBC4CA89EA}"/>
            </a:ext>
          </a:extLst>
        </xdr:cNvPr>
        <xdr:cNvSpPr>
          <a:spLocks noChangeShapeType="1"/>
        </xdr:cNvSpPr>
      </xdr:nvSpPr>
      <xdr:spPr bwMode="auto">
        <a:xfrm>
          <a:off x="16062960" y="2933700"/>
          <a:ext cx="55626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243840</xdr:colOff>
      <xdr:row>6</xdr:row>
      <xdr:rowOff>304800</xdr:rowOff>
    </xdr:from>
    <xdr:to>
      <xdr:col>29</xdr:col>
      <xdr:colOff>0</xdr:colOff>
      <xdr:row>10</xdr:row>
      <xdr:rowOff>175260</xdr:rowOff>
    </xdr:to>
    <xdr:sp macro="" textlink="">
      <xdr:nvSpPr>
        <xdr:cNvPr id="4251" name="Line 2">
          <a:extLst>
            <a:ext uri="{FF2B5EF4-FFF2-40B4-BE49-F238E27FC236}">
              <a16:creationId xmlns:a16="http://schemas.microsoft.com/office/drawing/2014/main" id="{1D3FE078-F816-4ADB-93E1-EA94A8F1FB9D}"/>
            </a:ext>
          </a:extLst>
        </xdr:cNvPr>
        <xdr:cNvSpPr>
          <a:spLocks noChangeShapeType="1"/>
        </xdr:cNvSpPr>
      </xdr:nvSpPr>
      <xdr:spPr bwMode="auto">
        <a:xfrm>
          <a:off x="16062960" y="1988820"/>
          <a:ext cx="55626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0</xdr:colOff>
      <xdr:row>14</xdr:row>
      <xdr:rowOff>152400</xdr:rowOff>
    </xdr:to>
    <xdr:sp macro="" textlink="">
      <xdr:nvSpPr>
        <xdr:cNvPr id="4252" name="Line 3">
          <a:extLst>
            <a:ext uri="{FF2B5EF4-FFF2-40B4-BE49-F238E27FC236}">
              <a16:creationId xmlns:a16="http://schemas.microsoft.com/office/drawing/2014/main" id="{FBDA18C6-F3AA-4E19-8B18-615B8130CEB1}"/>
            </a:ext>
          </a:extLst>
        </xdr:cNvPr>
        <xdr:cNvSpPr>
          <a:spLocks noChangeShapeType="1"/>
        </xdr:cNvSpPr>
      </xdr:nvSpPr>
      <xdr:spPr bwMode="auto">
        <a:xfrm>
          <a:off x="16116300" y="3870960"/>
          <a:ext cx="50292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228600</xdr:colOff>
      <xdr:row>15</xdr:row>
      <xdr:rowOff>137160</xdr:rowOff>
    </xdr:from>
    <xdr:to>
      <xdr:col>29</xdr:col>
      <xdr:colOff>0</xdr:colOff>
      <xdr:row>15</xdr:row>
      <xdr:rowOff>312420</xdr:rowOff>
    </xdr:to>
    <xdr:sp macro="" textlink="">
      <xdr:nvSpPr>
        <xdr:cNvPr id="4253" name="Line 4">
          <a:extLst>
            <a:ext uri="{FF2B5EF4-FFF2-40B4-BE49-F238E27FC236}">
              <a16:creationId xmlns:a16="http://schemas.microsoft.com/office/drawing/2014/main" id="{202CBBE9-003A-42C2-82B2-69B74C88C8C9}"/>
            </a:ext>
          </a:extLst>
        </xdr:cNvPr>
        <xdr:cNvSpPr>
          <a:spLocks noChangeShapeType="1"/>
        </xdr:cNvSpPr>
      </xdr:nvSpPr>
      <xdr:spPr bwMode="auto">
        <a:xfrm flipV="1">
          <a:off x="16047720" y="4632960"/>
          <a:ext cx="57150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243840</xdr:colOff>
      <xdr:row>20</xdr:row>
      <xdr:rowOff>0</xdr:rowOff>
    </xdr:from>
    <xdr:to>
      <xdr:col>29</xdr:col>
      <xdr:colOff>0</xdr:colOff>
      <xdr:row>20</xdr:row>
      <xdr:rowOff>175260</xdr:rowOff>
    </xdr:to>
    <xdr:sp macro="" textlink="">
      <xdr:nvSpPr>
        <xdr:cNvPr id="4254" name="Line 5">
          <a:extLst>
            <a:ext uri="{FF2B5EF4-FFF2-40B4-BE49-F238E27FC236}">
              <a16:creationId xmlns:a16="http://schemas.microsoft.com/office/drawing/2014/main" id="{980A7469-D75D-4625-B444-DC148AD7D9C5}"/>
            </a:ext>
          </a:extLst>
        </xdr:cNvPr>
        <xdr:cNvSpPr>
          <a:spLocks noChangeShapeType="1"/>
        </xdr:cNvSpPr>
      </xdr:nvSpPr>
      <xdr:spPr bwMode="auto">
        <a:xfrm>
          <a:off x="16062960" y="6057900"/>
          <a:ext cx="55626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243840</xdr:colOff>
      <xdr:row>21</xdr:row>
      <xdr:rowOff>137160</xdr:rowOff>
    </xdr:from>
    <xdr:to>
      <xdr:col>29</xdr:col>
      <xdr:colOff>0</xdr:colOff>
      <xdr:row>23</xdr:row>
      <xdr:rowOff>0</xdr:rowOff>
    </xdr:to>
    <xdr:sp macro="" textlink="">
      <xdr:nvSpPr>
        <xdr:cNvPr id="4255" name="Line 6">
          <a:extLst>
            <a:ext uri="{FF2B5EF4-FFF2-40B4-BE49-F238E27FC236}">
              <a16:creationId xmlns:a16="http://schemas.microsoft.com/office/drawing/2014/main" id="{0B10EB7F-A428-4D86-AF5C-F43288B64202}"/>
            </a:ext>
          </a:extLst>
        </xdr:cNvPr>
        <xdr:cNvSpPr>
          <a:spLocks noChangeShapeType="1"/>
        </xdr:cNvSpPr>
      </xdr:nvSpPr>
      <xdr:spPr bwMode="auto">
        <a:xfrm flipV="1">
          <a:off x="16062960" y="6507480"/>
          <a:ext cx="55626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24</xdr:row>
      <xdr:rowOff>160020</xdr:rowOff>
    </xdr:from>
    <xdr:to>
      <xdr:col>29</xdr:col>
      <xdr:colOff>0</xdr:colOff>
      <xdr:row>25</xdr:row>
      <xdr:rowOff>304800</xdr:rowOff>
    </xdr:to>
    <xdr:sp macro="" textlink="">
      <xdr:nvSpPr>
        <xdr:cNvPr id="4256" name="Line 7">
          <a:extLst>
            <a:ext uri="{FF2B5EF4-FFF2-40B4-BE49-F238E27FC236}">
              <a16:creationId xmlns:a16="http://schemas.microsoft.com/office/drawing/2014/main" id="{19F756E5-34F4-41A2-B42E-D8A523D880A5}"/>
            </a:ext>
          </a:extLst>
        </xdr:cNvPr>
        <xdr:cNvSpPr>
          <a:spLocks noChangeShapeType="1"/>
        </xdr:cNvSpPr>
      </xdr:nvSpPr>
      <xdr:spPr bwMode="auto">
        <a:xfrm flipV="1">
          <a:off x="16116300" y="7467600"/>
          <a:ext cx="502920" cy="4572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25</xdr:row>
      <xdr:rowOff>160020</xdr:rowOff>
    </xdr:from>
    <xdr:to>
      <xdr:col>29</xdr:col>
      <xdr:colOff>0</xdr:colOff>
      <xdr:row>28</xdr:row>
      <xdr:rowOff>312420</xdr:rowOff>
    </xdr:to>
    <xdr:sp macro="" textlink="">
      <xdr:nvSpPr>
        <xdr:cNvPr id="4257" name="Line 8">
          <a:extLst>
            <a:ext uri="{FF2B5EF4-FFF2-40B4-BE49-F238E27FC236}">
              <a16:creationId xmlns:a16="http://schemas.microsoft.com/office/drawing/2014/main" id="{5B03D19D-7C3C-4B96-AB76-17E55F2C17A5}"/>
            </a:ext>
          </a:extLst>
        </xdr:cNvPr>
        <xdr:cNvSpPr>
          <a:spLocks noChangeShapeType="1"/>
        </xdr:cNvSpPr>
      </xdr:nvSpPr>
      <xdr:spPr bwMode="auto">
        <a:xfrm flipV="1">
          <a:off x="16116300" y="7780020"/>
          <a:ext cx="50292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6</xdr:row>
      <xdr:rowOff>304800</xdr:rowOff>
    </xdr:from>
    <xdr:to>
      <xdr:col>25</xdr:col>
      <xdr:colOff>15240</xdr:colOff>
      <xdr:row>10</xdr:row>
      <xdr:rowOff>175260</xdr:rowOff>
    </xdr:to>
    <xdr:sp macro="" textlink="">
      <xdr:nvSpPr>
        <xdr:cNvPr id="4258" name="Line 9">
          <a:extLst>
            <a:ext uri="{FF2B5EF4-FFF2-40B4-BE49-F238E27FC236}">
              <a16:creationId xmlns:a16="http://schemas.microsoft.com/office/drawing/2014/main" id="{7251CFBF-19ED-41D5-B2E8-ECBB9F3DC042}"/>
            </a:ext>
          </a:extLst>
        </xdr:cNvPr>
        <xdr:cNvSpPr>
          <a:spLocks noChangeShapeType="1"/>
        </xdr:cNvSpPr>
      </xdr:nvSpPr>
      <xdr:spPr bwMode="auto">
        <a:xfrm flipV="1">
          <a:off x="13563600" y="1988820"/>
          <a:ext cx="51054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9</xdr:row>
      <xdr:rowOff>312420</xdr:rowOff>
    </xdr:from>
    <xdr:to>
      <xdr:col>25</xdr:col>
      <xdr:colOff>0</xdr:colOff>
      <xdr:row>11</xdr:row>
      <xdr:rowOff>137160</xdr:rowOff>
    </xdr:to>
    <xdr:sp macro="" textlink="">
      <xdr:nvSpPr>
        <xdr:cNvPr id="4259" name="Line 10">
          <a:extLst>
            <a:ext uri="{FF2B5EF4-FFF2-40B4-BE49-F238E27FC236}">
              <a16:creationId xmlns:a16="http://schemas.microsoft.com/office/drawing/2014/main" id="{D3B9CD73-D898-452A-983C-C8474F1F9382}"/>
            </a:ext>
          </a:extLst>
        </xdr:cNvPr>
        <xdr:cNvSpPr>
          <a:spLocks noChangeShapeType="1"/>
        </xdr:cNvSpPr>
      </xdr:nvSpPr>
      <xdr:spPr bwMode="auto">
        <a:xfrm flipV="1">
          <a:off x="13563600" y="2933700"/>
          <a:ext cx="495300" cy="4495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12</xdr:row>
      <xdr:rowOff>304800</xdr:rowOff>
    </xdr:from>
    <xdr:to>
      <xdr:col>25</xdr:col>
      <xdr:colOff>0</xdr:colOff>
      <xdr:row>14</xdr:row>
      <xdr:rowOff>175260</xdr:rowOff>
    </xdr:to>
    <xdr:sp macro="" textlink="">
      <xdr:nvSpPr>
        <xdr:cNvPr id="4260" name="Line 11">
          <a:extLst>
            <a:ext uri="{FF2B5EF4-FFF2-40B4-BE49-F238E27FC236}">
              <a16:creationId xmlns:a16="http://schemas.microsoft.com/office/drawing/2014/main" id="{2EE63C76-0599-4755-BDC6-AB34DCD8FC56}"/>
            </a:ext>
          </a:extLst>
        </xdr:cNvPr>
        <xdr:cNvSpPr>
          <a:spLocks noChangeShapeType="1"/>
        </xdr:cNvSpPr>
      </xdr:nvSpPr>
      <xdr:spPr bwMode="auto">
        <a:xfrm flipV="1">
          <a:off x="13563600" y="3863340"/>
          <a:ext cx="49530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15</xdr:row>
      <xdr:rowOff>160020</xdr:rowOff>
    </xdr:from>
    <xdr:to>
      <xdr:col>25</xdr:col>
      <xdr:colOff>0</xdr:colOff>
      <xdr:row>15</xdr:row>
      <xdr:rowOff>304800</xdr:rowOff>
    </xdr:to>
    <xdr:sp macro="" textlink="">
      <xdr:nvSpPr>
        <xdr:cNvPr id="4261" name="Line 12">
          <a:extLst>
            <a:ext uri="{FF2B5EF4-FFF2-40B4-BE49-F238E27FC236}">
              <a16:creationId xmlns:a16="http://schemas.microsoft.com/office/drawing/2014/main" id="{778B1E34-7ADE-4DE6-8F88-65DF3095988B}"/>
            </a:ext>
          </a:extLst>
        </xdr:cNvPr>
        <xdr:cNvSpPr>
          <a:spLocks noChangeShapeType="1"/>
        </xdr:cNvSpPr>
      </xdr:nvSpPr>
      <xdr:spPr bwMode="auto">
        <a:xfrm>
          <a:off x="13563600" y="4655820"/>
          <a:ext cx="495300" cy="1447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20</xdr:row>
      <xdr:rowOff>7620</xdr:rowOff>
    </xdr:from>
    <xdr:to>
      <xdr:col>25</xdr:col>
      <xdr:colOff>0</xdr:colOff>
      <xdr:row>20</xdr:row>
      <xdr:rowOff>182880</xdr:rowOff>
    </xdr:to>
    <xdr:sp macro="" textlink="">
      <xdr:nvSpPr>
        <xdr:cNvPr id="4262" name="Line 13">
          <a:extLst>
            <a:ext uri="{FF2B5EF4-FFF2-40B4-BE49-F238E27FC236}">
              <a16:creationId xmlns:a16="http://schemas.microsoft.com/office/drawing/2014/main" id="{378051BB-6172-45B3-8C8A-E68A5FCF383A}"/>
            </a:ext>
          </a:extLst>
        </xdr:cNvPr>
        <xdr:cNvSpPr>
          <a:spLocks noChangeShapeType="1"/>
        </xdr:cNvSpPr>
      </xdr:nvSpPr>
      <xdr:spPr bwMode="auto">
        <a:xfrm flipV="1">
          <a:off x="13563600" y="6065520"/>
          <a:ext cx="49530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7620</xdr:colOff>
      <xdr:row>21</xdr:row>
      <xdr:rowOff>144780</xdr:rowOff>
    </xdr:from>
    <xdr:to>
      <xdr:col>25</xdr:col>
      <xdr:colOff>7620</xdr:colOff>
      <xdr:row>23</xdr:row>
      <xdr:rowOff>7620</xdr:rowOff>
    </xdr:to>
    <xdr:sp macro="" textlink="">
      <xdr:nvSpPr>
        <xdr:cNvPr id="4263" name="Line 14">
          <a:extLst>
            <a:ext uri="{FF2B5EF4-FFF2-40B4-BE49-F238E27FC236}">
              <a16:creationId xmlns:a16="http://schemas.microsoft.com/office/drawing/2014/main" id="{5DEC6EFC-E375-4448-A78F-F5A73341E4BE}"/>
            </a:ext>
          </a:extLst>
        </xdr:cNvPr>
        <xdr:cNvSpPr>
          <a:spLocks noChangeShapeType="1"/>
        </xdr:cNvSpPr>
      </xdr:nvSpPr>
      <xdr:spPr bwMode="auto">
        <a:xfrm>
          <a:off x="13563600" y="6515100"/>
          <a:ext cx="50292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0</xdr:colOff>
      <xdr:row>24</xdr:row>
      <xdr:rowOff>160020</xdr:rowOff>
    </xdr:from>
    <xdr:to>
      <xdr:col>25</xdr:col>
      <xdr:colOff>7620</xdr:colOff>
      <xdr:row>25</xdr:row>
      <xdr:rowOff>312420</xdr:rowOff>
    </xdr:to>
    <xdr:sp macro="" textlink="">
      <xdr:nvSpPr>
        <xdr:cNvPr id="4264" name="Line 15">
          <a:extLst>
            <a:ext uri="{FF2B5EF4-FFF2-40B4-BE49-F238E27FC236}">
              <a16:creationId xmlns:a16="http://schemas.microsoft.com/office/drawing/2014/main" id="{D4C7089B-96FA-4B47-B80D-212017BC9A33}"/>
            </a:ext>
          </a:extLst>
        </xdr:cNvPr>
        <xdr:cNvSpPr>
          <a:spLocks noChangeShapeType="1"/>
        </xdr:cNvSpPr>
      </xdr:nvSpPr>
      <xdr:spPr bwMode="auto">
        <a:xfrm>
          <a:off x="13555980" y="7467600"/>
          <a:ext cx="51054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0</xdr:colOff>
      <xdr:row>25</xdr:row>
      <xdr:rowOff>152400</xdr:rowOff>
    </xdr:from>
    <xdr:to>
      <xdr:col>25</xdr:col>
      <xdr:colOff>0</xdr:colOff>
      <xdr:row>29</xdr:row>
      <xdr:rowOff>15240</xdr:rowOff>
    </xdr:to>
    <xdr:sp macro="" textlink="">
      <xdr:nvSpPr>
        <xdr:cNvPr id="4265" name="Line 16">
          <a:extLst>
            <a:ext uri="{FF2B5EF4-FFF2-40B4-BE49-F238E27FC236}">
              <a16:creationId xmlns:a16="http://schemas.microsoft.com/office/drawing/2014/main" id="{9FFD63F7-F506-4CF4-97BF-6D885967C270}"/>
            </a:ext>
          </a:extLst>
        </xdr:cNvPr>
        <xdr:cNvSpPr>
          <a:spLocks noChangeShapeType="1"/>
        </xdr:cNvSpPr>
      </xdr:nvSpPr>
      <xdr:spPr bwMode="auto">
        <a:xfrm>
          <a:off x="13555980" y="7772400"/>
          <a:ext cx="502920" cy="11125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182880</xdr:colOff>
      <xdr:row>1</xdr:row>
      <xdr:rowOff>38100</xdr:rowOff>
    </xdr:from>
    <xdr:to>
      <xdr:col>22</xdr:col>
      <xdr:colOff>1493520</xdr:colOff>
      <xdr:row>6</xdr:row>
      <xdr:rowOff>198120</xdr:rowOff>
    </xdr:to>
    <xdr:pic>
      <xdr:nvPicPr>
        <xdr:cNvPr id="4266" name="Picture 17">
          <a:extLst>
            <a:ext uri="{FF2B5EF4-FFF2-40B4-BE49-F238E27FC236}">
              <a16:creationId xmlns:a16="http://schemas.microsoft.com/office/drawing/2014/main" id="{0F9AE02E-55BD-4D8E-9DFA-8483C020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137160"/>
          <a:ext cx="1859280" cy="1744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243840</xdr:colOff>
      <xdr:row>9</xdr:row>
      <xdr:rowOff>312420</xdr:rowOff>
    </xdr:from>
    <xdr:to>
      <xdr:col>47</xdr:col>
      <xdr:colOff>0</xdr:colOff>
      <xdr:row>11</xdr:row>
      <xdr:rowOff>152400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04B63118-A82C-4BE3-A32E-225428569A11}"/>
            </a:ext>
          </a:extLst>
        </xdr:cNvPr>
        <xdr:cNvSpPr>
          <a:spLocks noChangeShapeType="1"/>
        </xdr:cNvSpPr>
      </xdr:nvSpPr>
      <xdr:spPr bwMode="auto">
        <a:xfrm>
          <a:off x="21412200" y="2933700"/>
          <a:ext cx="55626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44</xdr:col>
      <xdr:colOff>243840</xdr:colOff>
      <xdr:row>6</xdr:row>
      <xdr:rowOff>304800</xdr:rowOff>
    </xdr:from>
    <xdr:to>
      <xdr:col>47</xdr:col>
      <xdr:colOff>0</xdr:colOff>
      <xdr:row>10</xdr:row>
      <xdr:rowOff>175260</xdr:rowOff>
    </xdr:to>
    <xdr:sp macro="" textlink="">
      <xdr:nvSpPr>
        <xdr:cNvPr id="5275" name="Line 2">
          <a:extLst>
            <a:ext uri="{FF2B5EF4-FFF2-40B4-BE49-F238E27FC236}">
              <a16:creationId xmlns:a16="http://schemas.microsoft.com/office/drawing/2014/main" id="{1C130F55-5468-4BA5-85C8-F45C9188C215}"/>
            </a:ext>
          </a:extLst>
        </xdr:cNvPr>
        <xdr:cNvSpPr>
          <a:spLocks noChangeShapeType="1"/>
        </xdr:cNvSpPr>
      </xdr:nvSpPr>
      <xdr:spPr bwMode="auto">
        <a:xfrm>
          <a:off x="21412200" y="1988820"/>
          <a:ext cx="55626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0</xdr:colOff>
      <xdr:row>13</xdr:row>
      <xdr:rowOff>0</xdr:rowOff>
    </xdr:from>
    <xdr:to>
      <xdr:col>47</xdr:col>
      <xdr:colOff>0</xdr:colOff>
      <xdr:row>14</xdr:row>
      <xdr:rowOff>152400</xdr:rowOff>
    </xdr:to>
    <xdr:sp macro="" textlink="">
      <xdr:nvSpPr>
        <xdr:cNvPr id="5276" name="Line 3">
          <a:extLst>
            <a:ext uri="{FF2B5EF4-FFF2-40B4-BE49-F238E27FC236}">
              <a16:creationId xmlns:a16="http://schemas.microsoft.com/office/drawing/2014/main" id="{EB88CC55-65A8-4DF9-B531-F230C67F6523}"/>
            </a:ext>
          </a:extLst>
        </xdr:cNvPr>
        <xdr:cNvSpPr>
          <a:spLocks noChangeShapeType="1"/>
        </xdr:cNvSpPr>
      </xdr:nvSpPr>
      <xdr:spPr bwMode="auto">
        <a:xfrm>
          <a:off x="21465540" y="3870960"/>
          <a:ext cx="50292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44</xdr:col>
      <xdr:colOff>228600</xdr:colOff>
      <xdr:row>15</xdr:row>
      <xdr:rowOff>137160</xdr:rowOff>
    </xdr:from>
    <xdr:to>
      <xdr:col>47</xdr:col>
      <xdr:colOff>0</xdr:colOff>
      <xdr:row>15</xdr:row>
      <xdr:rowOff>312420</xdr:rowOff>
    </xdr:to>
    <xdr:sp macro="" textlink="">
      <xdr:nvSpPr>
        <xdr:cNvPr id="5277" name="Line 4">
          <a:extLst>
            <a:ext uri="{FF2B5EF4-FFF2-40B4-BE49-F238E27FC236}">
              <a16:creationId xmlns:a16="http://schemas.microsoft.com/office/drawing/2014/main" id="{C1E75190-C425-436A-ADA8-1B4718B49018}"/>
            </a:ext>
          </a:extLst>
        </xdr:cNvPr>
        <xdr:cNvSpPr>
          <a:spLocks noChangeShapeType="1"/>
        </xdr:cNvSpPr>
      </xdr:nvSpPr>
      <xdr:spPr bwMode="auto">
        <a:xfrm flipV="1">
          <a:off x="21396960" y="4632960"/>
          <a:ext cx="57150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44</xdr:col>
      <xdr:colOff>243840</xdr:colOff>
      <xdr:row>20</xdr:row>
      <xdr:rowOff>0</xdr:rowOff>
    </xdr:from>
    <xdr:to>
      <xdr:col>47</xdr:col>
      <xdr:colOff>0</xdr:colOff>
      <xdr:row>20</xdr:row>
      <xdr:rowOff>175260</xdr:rowOff>
    </xdr:to>
    <xdr:sp macro="" textlink="">
      <xdr:nvSpPr>
        <xdr:cNvPr id="5278" name="Line 5">
          <a:extLst>
            <a:ext uri="{FF2B5EF4-FFF2-40B4-BE49-F238E27FC236}">
              <a16:creationId xmlns:a16="http://schemas.microsoft.com/office/drawing/2014/main" id="{0A91B3FD-D276-47C7-8CC0-B79B495F1102}"/>
            </a:ext>
          </a:extLst>
        </xdr:cNvPr>
        <xdr:cNvSpPr>
          <a:spLocks noChangeShapeType="1"/>
        </xdr:cNvSpPr>
      </xdr:nvSpPr>
      <xdr:spPr bwMode="auto">
        <a:xfrm>
          <a:off x="21412200" y="6057900"/>
          <a:ext cx="55626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44</xdr:col>
      <xdr:colOff>243840</xdr:colOff>
      <xdr:row>21</xdr:row>
      <xdr:rowOff>137160</xdr:rowOff>
    </xdr:from>
    <xdr:to>
      <xdr:col>47</xdr:col>
      <xdr:colOff>0</xdr:colOff>
      <xdr:row>23</xdr:row>
      <xdr:rowOff>0</xdr:rowOff>
    </xdr:to>
    <xdr:sp macro="" textlink="">
      <xdr:nvSpPr>
        <xdr:cNvPr id="5279" name="Line 6">
          <a:extLst>
            <a:ext uri="{FF2B5EF4-FFF2-40B4-BE49-F238E27FC236}">
              <a16:creationId xmlns:a16="http://schemas.microsoft.com/office/drawing/2014/main" id="{DBD758CD-B008-4017-B515-9FEA2D97A40D}"/>
            </a:ext>
          </a:extLst>
        </xdr:cNvPr>
        <xdr:cNvSpPr>
          <a:spLocks noChangeShapeType="1"/>
        </xdr:cNvSpPr>
      </xdr:nvSpPr>
      <xdr:spPr bwMode="auto">
        <a:xfrm flipV="1">
          <a:off x="21412200" y="6507480"/>
          <a:ext cx="55626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0</xdr:colOff>
      <xdr:row>24</xdr:row>
      <xdr:rowOff>160020</xdr:rowOff>
    </xdr:from>
    <xdr:to>
      <xdr:col>47</xdr:col>
      <xdr:colOff>0</xdr:colOff>
      <xdr:row>25</xdr:row>
      <xdr:rowOff>304800</xdr:rowOff>
    </xdr:to>
    <xdr:sp macro="" textlink="">
      <xdr:nvSpPr>
        <xdr:cNvPr id="5280" name="Line 7">
          <a:extLst>
            <a:ext uri="{FF2B5EF4-FFF2-40B4-BE49-F238E27FC236}">
              <a16:creationId xmlns:a16="http://schemas.microsoft.com/office/drawing/2014/main" id="{6E926F92-E005-4B7C-999D-96853E2AE7E2}"/>
            </a:ext>
          </a:extLst>
        </xdr:cNvPr>
        <xdr:cNvSpPr>
          <a:spLocks noChangeShapeType="1"/>
        </xdr:cNvSpPr>
      </xdr:nvSpPr>
      <xdr:spPr bwMode="auto">
        <a:xfrm flipV="1">
          <a:off x="21465540" y="7467600"/>
          <a:ext cx="502920" cy="4572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0</xdr:colOff>
      <xdr:row>25</xdr:row>
      <xdr:rowOff>160020</xdr:rowOff>
    </xdr:from>
    <xdr:to>
      <xdr:col>47</xdr:col>
      <xdr:colOff>0</xdr:colOff>
      <xdr:row>28</xdr:row>
      <xdr:rowOff>312420</xdr:rowOff>
    </xdr:to>
    <xdr:sp macro="" textlink="">
      <xdr:nvSpPr>
        <xdr:cNvPr id="5281" name="Line 8">
          <a:extLst>
            <a:ext uri="{FF2B5EF4-FFF2-40B4-BE49-F238E27FC236}">
              <a16:creationId xmlns:a16="http://schemas.microsoft.com/office/drawing/2014/main" id="{758BE418-B3C4-40E4-BF07-A2106ED07F73}"/>
            </a:ext>
          </a:extLst>
        </xdr:cNvPr>
        <xdr:cNvSpPr>
          <a:spLocks noChangeShapeType="1"/>
        </xdr:cNvSpPr>
      </xdr:nvSpPr>
      <xdr:spPr bwMode="auto">
        <a:xfrm flipV="1">
          <a:off x="21465540" y="7780020"/>
          <a:ext cx="50292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6</xdr:row>
      <xdr:rowOff>304800</xdr:rowOff>
    </xdr:from>
    <xdr:to>
      <xdr:col>40</xdr:col>
      <xdr:colOff>15240</xdr:colOff>
      <xdr:row>10</xdr:row>
      <xdr:rowOff>175260</xdr:rowOff>
    </xdr:to>
    <xdr:sp macro="" textlink="">
      <xdr:nvSpPr>
        <xdr:cNvPr id="5282" name="Line 9">
          <a:extLst>
            <a:ext uri="{FF2B5EF4-FFF2-40B4-BE49-F238E27FC236}">
              <a16:creationId xmlns:a16="http://schemas.microsoft.com/office/drawing/2014/main" id="{09863A44-E87B-48AF-9043-3960EC1BD576}"/>
            </a:ext>
          </a:extLst>
        </xdr:cNvPr>
        <xdr:cNvSpPr>
          <a:spLocks noChangeShapeType="1"/>
        </xdr:cNvSpPr>
      </xdr:nvSpPr>
      <xdr:spPr bwMode="auto">
        <a:xfrm flipV="1">
          <a:off x="18021300" y="1988820"/>
          <a:ext cx="51054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9</xdr:row>
      <xdr:rowOff>312420</xdr:rowOff>
    </xdr:from>
    <xdr:to>
      <xdr:col>40</xdr:col>
      <xdr:colOff>0</xdr:colOff>
      <xdr:row>11</xdr:row>
      <xdr:rowOff>137160</xdr:rowOff>
    </xdr:to>
    <xdr:sp macro="" textlink="">
      <xdr:nvSpPr>
        <xdr:cNvPr id="5283" name="Line 10">
          <a:extLst>
            <a:ext uri="{FF2B5EF4-FFF2-40B4-BE49-F238E27FC236}">
              <a16:creationId xmlns:a16="http://schemas.microsoft.com/office/drawing/2014/main" id="{92F4F5BB-7670-4CC9-80A4-E068D56F415B}"/>
            </a:ext>
          </a:extLst>
        </xdr:cNvPr>
        <xdr:cNvSpPr>
          <a:spLocks noChangeShapeType="1"/>
        </xdr:cNvSpPr>
      </xdr:nvSpPr>
      <xdr:spPr bwMode="auto">
        <a:xfrm flipV="1">
          <a:off x="18021300" y="2933700"/>
          <a:ext cx="495300" cy="4495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12</xdr:row>
      <xdr:rowOff>304800</xdr:rowOff>
    </xdr:from>
    <xdr:to>
      <xdr:col>40</xdr:col>
      <xdr:colOff>0</xdr:colOff>
      <xdr:row>14</xdr:row>
      <xdr:rowOff>175260</xdr:rowOff>
    </xdr:to>
    <xdr:sp macro="" textlink="">
      <xdr:nvSpPr>
        <xdr:cNvPr id="5284" name="Line 11">
          <a:extLst>
            <a:ext uri="{FF2B5EF4-FFF2-40B4-BE49-F238E27FC236}">
              <a16:creationId xmlns:a16="http://schemas.microsoft.com/office/drawing/2014/main" id="{B08E0417-FCED-401D-9228-DB668999DEC5}"/>
            </a:ext>
          </a:extLst>
        </xdr:cNvPr>
        <xdr:cNvSpPr>
          <a:spLocks noChangeShapeType="1"/>
        </xdr:cNvSpPr>
      </xdr:nvSpPr>
      <xdr:spPr bwMode="auto">
        <a:xfrm flipV="1">
          <a:off x="18021300" y="3863340"/>
          <a:ext cx="49530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15</xdr:row>
      <xdr:rowOff>160020</xdr:rowOff>
    </xdr:from>
    <xdr:to>
      <xdr:col>40</xdr:col>
      <xdr:colOff>0</xdr:colOff>
      <xdr:row>15</xdr:row>
      <xdr:rowOff>304800</xdr:rowOff>
    </xdr:to>
    <xdr:sp macro="" textlink="">
      <xdr:nvSpPr>
        <xdr:cNvPr id="5285" name="Line 12">
          <a:extLst>
            <a:ext uri="{FF2B5EF4-FFF2-40B4-BE49-F238E27FC236}">
              <a16:creationId xmlns:a16="http://schemas.microsoft.com/office/drawing/2014/main" id="{FF93B8D8-3950-4195-990D-D680B42B244F}"/>
            </a:ext>
          </a:extLst>
        </xdr:cNvPr>
        <xdr:cNvSpPr>
          <a:spLocks noChangeShapeType="1"/>
        </xdr:cNvSpPr>
      </xdr:nvSpPr>
      <xdr:spPr bwMode="auto">
        <a:xfrm>
          <a:off x="18021300" y="4655820"/>
          <a:ext cx="495300" cy="1447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20</xdr:row>
      <xdr:rowOff>7620</xdr:rowOff>
    </xdr:from>
    <xdr:to>
      <xdr:col>40</xdr:col>
      <xdr:colOff>0</xdr:colOff>
      <xdr:row>20</xdr:row>
      <xdr:rowOff>182880</xdr:rowOff>
    </xdr:to>
    <xdr:sp macro="" textlink="">
      <xdr:nvSpPr>
        <xdr:cNvPr id="5286" name="Line 13">
          <a:extLst>
            <a:ext uri="{FF2B5EF4-FFF2-40B4-BE49-F238E27FC236}">
              <a16:creationId xmlns:a16="http://schemas.microsoft.com/office/drawing/2014/main" id="{4E5E4330-793B-4D52-AC8B-97443CB28B06}"/>
            </a:ext>
          </a:extLst>
        </xdr:cNvPr>
        <xdr:cNvSpPr>
          <a:spLocks noChangeShapeType="1"/>
        </xdr:cNvSpPr>
      </xdr:nvSpPr>
      <xdr:spPr bwMode="auto">
        <a:xfrm flipV="1">
          <a:off x="18021300" y="6065520"/>
          <a:ext cx="49530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7620</xdr:colOff>
      <xdr:row>21</xdr:row>
      <xdr:rowOff>144780</xdr:rowOff>
    </xdr:from>
    <xdr:to>
      <xdr:col>40</xdr:col>
      <xdr:colOff>7620</xdr:colOff>
      <xdr:row>23</xdr:row>
      <xdr:rowOff>7620</xdr:rowOff>
    </xdr:to>
    <xdr:sp macro="" textlink="">
      <xdr:nvSpPr>
        <xdr:cNvPr id="5287" name="Line 14">
          <a:extLst>
            <a:ext uri="{FF2B5EF4-FFF2-40B4-BE49-F238E27FC236}">
              <a16:creationId xmlns:a16="http://schemas.microsoft.com/office/drawing/2014/main" id="{E67D2CE9-B9DE-4571-ACA2-27D036856F32}"/>
            </a:ext>
          </a:extLst>
        </xdr:cNvPr>
        <xdr:cNvSpPr>
          <a:spLocks noChangeShapeType="1"/>
        </xdr:cNvSpPr>
      </xdr:nvSpPr>
      <xdr:spPr bwMode="auto">
        <a:xfrm>
          <a:off x="18021300" y="6515100"/>
          <a:ext cx="50292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0</xdr:colOff>
      <xdr:row>24</xdr:row>
      <xdr:rowOff>160020</xdr:rowOff>
    </xdr:from>
    <xdr:to>
      <xdr:col>40</xdr:col>
      <xdr:colOff>7620</xdr:colOff>
      <xdr:row>25</xdr:row>
      <xdr:rowOff>312420</xdr:rowOff>
    </xdr:to>
    <xdr:sp macro="" textlink="">
      <xdr:nvSpPr>
        <xdr:cNvPr id="5288" name="Line 15">
          <a:extLst>
            <a:ext uri="{FF2B5EF4-FFF2-40B4-BE49-F238E27FC236}">
              <a16:creationId xmlns:a16="http://schemas.microsoft.com/office/drawing/2014/main" id="{F3069B52-DF55-49E1-8412-27E0F9F328B5}"/>
            </a:ext>
          </a:extLst>
        </xdr:cNvPr>
        <xdr:cNvSpPr>
          <a:spLocks noChangeShapeType="1"/>
        </xdr:cNvSpPr>
      </xdr:nvSpPr>
      <xdr:spPr bwMode="auto">
        <a:xfrm>
          <a:off x="18013680" y="7467600"/>
          <a:ext cx="51054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0</xdr:colOff>
      <xdr:row>25</xdr:row>
      <xdr:rowOff>152400</xdr:rowOff>
    </xdr:from>
    <xdr:to>
      <xdr:col>40</xdr:col>
      <xdr:colOff>0</xdr:colOff>
      <xdr:row>29</xdr:row>
      <xdr:rowOff>15240</xdr:rowOff>
    </xdr:to>
    <xdr:sp macro="" textlink="">
      <xdr:nvSpPr>
        <xdr:cNvPr id="5289" name="Line 16">
          <a:extLst>
            <a:ext uri="{FF2B5EF4-FFF2-40B4-BE49-F238E27FC236}">
              <a16:creationId xmlns:a16="http://schemas.microsoft.com/office/drawing/2014/main" id="{8A9AAECE-2D5F-4DEC-903F-2951A208A5A9}"/>
            </a:ext>
          </a:extLst>
        </xdr:cNvPr>
        <xdr:cNvSpPr>
          <a:spLocks noChangeShapeType="1"/>
        </xdr:cNvSpPr>
      </xdr:nvSpPr>
      <xdr:spPr bwMode="auto">
        <a:xfrm>
          <a:off x="18013680" y="7772400"/>
          <a:ext cx="502920" cy="11125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</xdr:row>
      <xdr:rowOff>76200</xdr:rowOff>
    </xdr:from>
    <xdr:to>
      <xdr:col>7</xdr:col>
      <xdr:colOff>259080</xdr:colOff>
      <xdr:row>6</xdr:row>
      <xdr:rowOff>236220</xdr:rowOff>
    </xdr:to>
    <xdr:pic>
      <xdr:nvPicPr>
        <xdr:cNvPr id="5290" name="Picture 17">
          <a:extLst>
            <a:ext uri="{FF2B5EF4-FFF2-40B4-BE49-F238E27FC236}">
              <a16:creationId xmlns:a16="http://schemas.microsoft.com/office/drawing/2014/main" id="{2184738D-65BE-4458-B090-1B65CD87D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75260"/>
          <a:ext cx="1859280" cy="1744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274320</xdr:colOff>
      <xdr:row>10</xdr:row>
      <xdr:rowOff>15240</xdr:rowOff>
    </xdr:from>
    <xdr:to>
      <xdr:col>59</xdr:col>
      <xdr:colOff>0</xdr:colOff>
      <xdr:row>11</xdr:row>
      <xdr:rowOff>152400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C0F504EE-859A-4B0B-8B36-71A1DCCA6A5D}"/>
            </a:ext>
          </a:extLst>
        </xdr:cNvPr>
        <xdr:cNvSpPr>
          <a:spLocks noChangeShapeType="1"/>
        </xdr:cNvSpPr>
      </xdr:nvSpPr>
      <xdr:spPr bwMode="auto">
        <a:xfrm>
          <a:off x="25008840" y="2948940"/>
          <a:ext cx="525780" cy="4495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57</xdr:col>
      <xdr:colOff>22860</xdr:colOff>
      <xdr:row>6</xdr:row>
      <xdr:rowOff>304800</xdr:rowOff>
    </xdr:from>
    <xdr:to>
      <xdr:col>59</xdr:col>
      <xdr:colOff>0</xdr:colOff>
      <xdr:row>10</xdr:row>
      <xdr:rowOff>175260</xdr:rowOff>
    </xdr:to>
    <xdr:sp macro="" textlink="">
      <xdr:nvSpPr>
        <xdr:cNvPr id="6299" name="Line 2">
          <a:extLst>
            <a:ext uri="{FF2B5EF4-FFF2-40B4-BE49-F238E27FC236}">
              <a16:creationId xmlns:a16="http://schemas.microsoft.com/office/drawing/2014/main" id="{C67949B2-39B4-4B04-9CC0-AD1DCABE795B}"/>
            </a:ext>
          </a:extLst>
        </xdr:cNvPr>
        <xdr:cNvSpPr>
          <a:spLocks noChangeShapeType="1"/>
        </xdr:cNvSpPr>
      </xdr:nvSpPr>
      <xdr:spPr bwMode="auto">
        <a:xfrm>
          <a:off x="25054560" y="1988820"/>
          <a:ext cx="48006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57</xdr:col>
      <xdr:colOff>0</xdr:colOff>
      <xdr:row>13</xdr:row>
      <xdr:rowOff>0</xdr:rowOff>
    </xdr:from>
    <xdr:to>
      <xdr:col>59</xdr:col>
      <xdr:colOff>0</xdr:colOff>
      <xdr:row>14</xdr:row>
      <xdr:rowOff>152400</xdr:rowOff>
    </xdr:to>
    <xdr:sp macro="" textlink="">
      <xdr:nvSpPr>
        <xdr:cNvPr id="6300" name="Line 3">
          <a:extLst>
            <a:ext uri="{FF2B5EF4-FFF2-40B4-BE49-F238E27FC236}">
              <a16:creationId xmlns:a16="http://schemas.microsoft.com/office/drawing/2014/main" id="{3043F8C7-1D6A-42CF-8BC1-AFFE6C1CBFF1}"/>
            </a:ext>
          </a:extLst>
        </xdr:cNvPr>
        <xdr:cNvSpPr>
          <a:spLocks noChangeShapeType="1"/>
        </xdr:cNvSpPr>
      </xdr:nvSpPr>
      <xdr:spPr bwMode="auto">
        <a:xfrm>
          <a:off x="25031700" y="3870960"/>
          <a:ext cx="50292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274320</xdr:colOff>
      <xdr:row>15</xdr:row>
      <xdr:rowOff>137160</xdr:rowOff>
    </xdr:from>
    <xdr:to>
      <xdr:col>59</xdr:col>
      <xdr:colOff>0</xdr:colOff>
      <xdr:row>15</xdr:row>
      <xdr:rowOff>312420</xdr:rowOff>
    </xdr:to>
    <xdr:sp macro="" textlink="">
      <xdr:nvSpPr>
        <xdr:cNvPr id="6301" name="Line 4">
          <a:extLst>
            <a:ext uri="{FF2B5EF4-FFF2-40B4-BE49-F238E27FC236}">
              <a16:creationId xmlns:a16="http://schemas.microsoft.com/office/drawing/2014/main" id="{3F8C5175-B56D-4FF5-8803-15666033FA26}"/>
            </a:ext>
          </a:extLst>
        </xdr:cNvPr>
        <xdr:cNvSpPr>
          <a:spLocks noChangeShapeType="1"/>
        </xdr:cNvSpPr>
      </xdr:nvSpPr>
      <xdr:spPr bwMode="auto">
        <a:xfrm flipV="1">
          <a:off x="25008840" y="4632960"/>
          <a:ext cx="52578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56</xdr:col>
      <xdr:colOff>243840</xdr:colOff>
      <xdr:row>20</xdr:row>
      <xdr:rowOff>0</xdr:rowOff>
    </xdr:from>
    <xdr:to>
      <xdr:col>59</xdr:col>
      <xdr:colOff>0</xdr:colOff>
      <xdr:row>20</xdr:row>
      <xdr:rowOff>175260</xdr:rowOff>
    </xdr:to>
    <xdr:sp macro="" textlink="">
      <xdr:nvSpPr>
        <xdr:cNvPr id="6302" name="Line 5">
          <a:extLst>
            <a:ext uri="{FF2B5EF4-FFF2-40B4-BE49-F238E27FC236}">
              <a16:creationId xmlns:a16="http://schemas.microsoft.com/office/drawing/2014/main" id="{CC56B488-0FF2-4D4F-856B-F196B30B7B52}"/>
            </a:ext>
          </a:extLst>
        </xdr:cNvPr>
        <xdr:cNvSpPr>
          <a:spLocks noChangeShapeType="1"/>
        </xdr:cNvSpPr>
      </xdr:nvSpPr>
      <xdr:spPr bwMode="auto">
        <a:xfrm>
          <a:off x="24978360" y="6057900"/>
          <a:ext cx="55626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57</xdr:col>
      <xdr:colOff>22860</xdr:colOff>
      <xdr:row>21</xdr:row>
      <xdr:rowOff>137160</xdr:rowOff>
    </xdr:from>
    <xdr:to>
      <xdr:col>59</xdr:col>
      <xdr:colOff>0</xdr:colOff>
      <xdr:row>22</xdr:row>
      <xdr:rowOff>312420</xdr:rowOff>
    </xdr:to>
    <xdr:sp macro="" textlink="">
      <xdr:nvSpPr>
        <xdr:cNvPr id="6303" name="Line 6">
          <a:extLst>
            <a:ext uri="{FF2B5EF4-FFF2-40B4-BE49-F238E27FC236}">
              <a16:creationId xmlns:a16="http://schemas.microsoft.com/office/drawing/2014/main" id="{CC7780F4-86F5-4AA2-914C-6AFF567FDE9E}"/>
            </a:ext>
          </a:extLst>
        </xdr:cNvPr>
        <xdr:cNvSpPr>
          <a:spLocks noChangeShapeType="1"/>
        </xdr:cNvSpPr>
      </xdr:nvSpPr>
      <xdr:spPr bwMode="auto">
        <a:xfrm flipV="1">
          <a:off x="25054560" y="6507480"/>
          <a:ext cx="48006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57</xdr:col>
      <xdr:colOff>0</xdr:colOff>
      <xdr:row>24</xdr:row>
      <xdr:rowOff>160020</xdr:rowOff>
    </xdr:from>
    <xdr:to>
      <xdr:col>59</xdr:col>
      <xdr:colOff>0</xdr:colOff>
      <xdr:row>25</xdr:row>
      <xdr:rowOff>304800</xdr:rowOff>
    </xdr:to>
    <xdr:sp macro="" textlink="">
      <xdr:nvSpPr>
        <xdr:cNvPr id="6304" name="Line 7">
          <a:extLst>
            <a:ext uri="{FF2B5EF4-FFF2-40B4-BE49-F238E27FC236}">
              <a16:creationId xmlns:a16="http://schemas.microsoft.com/office/drawing/2014/main" id="{D669CAE7-3674-4EB6-9CB2-C41D6E14EBB7}"/>
            </a:ext>
          </a:extLst>
        </xdr:cNvPr>
        <xdr:cNvSpPr>
          <a:spLocks noChangeShapeType="1"/>
        </xdr:cNvSpPr>
      </xdr:nvSpPr>
      <xdr:spPr bwMode="auto">
        <a:xfrm flipV="1">
          <a:off x="25031700" y="7467600"/>
          <a:ext cx="502920" cy="4572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57</xdr:col>
      <xdr:colOff>0</xdr:colOff>
      <xdr:row>25</xdr:row>
      <xdr:rowOff>160020</xdr:rowOff>
    </xdr:from>
    <xdr:to>
      <xdr:col>59</xdr:col>
      <xdr:colOff>0</xdr:colOff>
      <xdr:row>28</xdr:row>
      <xdr:rowOff>312420</xdr:rowOff>
    </xdr:to>
    <xdr:sp macro="" textlink="">
      <xdr:nvSpPr>
        <xdr:cNvPr id="6305" name="Line 8">
          <a:extLst>
            <a:ext uri="{FF2B5EF4-FFF2-40B4-BE49-F238E27FC236}">
              <a16:creationId xmlns:a16="http://schemas.microsoft.com/office/drawing/2014/main" id="{34C9C386-5224-41B9-A41F-4AC8A05D859F}"/>
            </a:ext>
          </a:extLst>
        </xdr:cNvPr>
        <xdr:cNvSpPr>
          <a:spLocks noChangeShapeType="1"/>
        </xdr:cNvSpPr>
      </xdr:nvSpPr>
      <xdr:spPr bwMode="auto">
        <a:xfrm flipV="1">
          <a:off x="25031700" y="7780020"/>
          <a:ext cx="502920" cy="10896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6</xdr:row>
      <xdr:rowOff>304800</xdr:rowOff>
    </xdr:from>
    <xdr:to>
      <xdr:col>50</xdr:col>
      <xdr:colOff>15240</xdr:colOff>
      <xdr:row>10</xdr:row>
      <xdr:rowOff>175260</xdr:rowOff>
    </xdr:to>
    <xdr:sp macro="" textlink="">
      <xdr:nvSpPr>
        <xdr:cNvPr id="6306" name="Line 9">
          <a:extLst>
            <a:ext uri="{FF2B5EF4-FFF2-40B4-BE49-F238E27FC236}">
              <a16:creationId xmlns:a16="http://schemas.microsoft.com/office/drawing/2014/main" id="{E74E392F-79B7-475A-A43A-4ED60E970357}"/>
            </a:ext>
          </a:extLst>
        </xdr:cNvPr>
        <xdr:cNvSpPr>
          <a:spLocks noChangeShapeType="1"/>
        </xdr:cNvSpPr>
      </xdr:nvSpPr>
      <xdr:spPr bwMode="auto">
        <a:xfrm flipV="1">
          <a:off x="20993100" y="1988820"/>
          <a:ext cx="510540" cy="1120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9</xdr:row>
      <xdr:rowOff>312420</xdr:rowOff>
    </xdr:from>
    <xdr:to>
      <xdr:col>50</xdr:col>
      <xdr:colOff>0</xdr:colOff>
      <xdr:row>11</xdr:row>
      <xdr:rowOff>137160</xdr:rowOff>
    </xdr:to>
    <xdr:sp macro="" textlink="">
      <xdr:nvSpPr>
        <xdr:cNvPr id="6307" name="Line 10">
          <a:extLst>
            <a:ext uri="{FF2B5EF4-FFF2-40B4-BE49-F238E27FC236}">
              <a16:creationId xmlns:a16="http://schemas.microsoft.com/office/drawing/2014/main" id="{86F11EFE-C5D6-461D-B109-E2E18BD471C1}"/>
            </a:ext>
          </a:extLst>
        </xdr:cNvPr>
        <xdr:cNvSpPr>
          <a:spLocks noChangeShapeType="1"/>
        </xdr:cNvSpPr>
      </xdr:nvSpPr>
      <xdr:spPr bwMode="auto">
        <a:xfrm flipV="1">
          <a:off x="20993100" y="2933700"/>
          <a:ext cx="495300" cy="4495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12</xdr:row>
      <xdr:rowOff>304800</xdr:rowOff>
    </xdr:from>
    <xdr:to>
      <xdr:col>50</xdr:col>
      <xdr:colOff>0</xdr:colOff>
      <xdr:row>14</xdr:row>
      <xdr:rowOff>175260</xdr:rowOff>
    </xdr:to>
    <xdr:sp macro="" textlink="">
      <xdr:nvSpPr>
        <xdr:cNvPr id="6308" name="Line 11">
          <a:extLst>
            <a:ext uri="{FF2B5EF4-FFF2-40B4-BE49-F238E27FC236}">
              <a16:creationId xmlns:a16="http://schemas.microsoft.com/office/drawing/2014/main" id="{663A40DE-73D4-48AF-9287-C9B1D8A034E5}"/>
            </a:ext>
          </a:extLst>
        </xdr:cNvPr>
        <xdr:cNvSpPr>
          <a:spLocks noChangeShapeType="1"/>
        </xdr:cNvSpPr>
      </xdr:nvSpPr>
      <xdr:spPr bwMode="auto">
        <a:xfrm flipV="1">
          <a:off x="20993100" y="3863340"/>
          <a:ext cx="495300" cy="4953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15</xdr:row>
      <xdr:rowOff>160020</xdr:rowOff>
    </xdr:from>
    <xdr:to>
      <xdr:col>50</xdr:col>
      <xdr:colOff>0</xdr:colOff>
      <xdr:row>15</xdr:row>
      <xdr:rowOff>304800</xdr:rowOff>
    </xdr:to>
    <xdr:sp macro="" textlink="">
      <xdr:nvSpPr>
        <xdr:cNvPr id="6309" name="Line 12">
          <a:extLst>
            <a:ext uri="{FF2B5EF4-FFF2-40B4-BE49-F238E27FC236}">
              <a16:creationId xmlns:a16="http://schemas.microsoft.com/office/drawing/2014/main" id="{D00F0F36-525D-40D0-8F80-1E99F2591F71}"/>
            </a:ext>
          </a:extLst>
        </xdr:cNvPr>
        <xdr:cNvSpPr>
          <a:spLocks noChangeShapeType="1"/>
        </xdr:cNvSpPr>
      </xdr:nvSpPr>
      <xdr:spPr bwMode="auto">
        <a:xfrm>
          <a:off x="20993100" y="4655820"/>
          <a:ext cx="495300" cy="1447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20</xdr:row>
      <xdr:rowOff>7620</xdr:rowOff>
    </xdr:from>
    <xdr:to>
      <xdr:col>50</xdr:col>
      <xdr:colOff>0</xdr:colOff>
      <xdr:row>20</xdr:row>
      <xdr:rowOff>182880</xdr:rowOff>
    </xdr:to>
    <xdr:sp macro="" textlink="">
      <xdr:nvSpPr>
        <xdr:cNvPr id="6310" name="Line 13">
          <a:extLst>
            <a:ext uri="{FF2B5EF4-FFF2-40B4-BE49-F238E27FC236}">
              <a16:creationId xmlns:a16="http://schemas.microsoft.com/office/drawing/2014/main" id="{8A8EAA89-ACBC-4A6B-962A-65D851F148CE}"/>
            </a:ext>
          </a:extLst>
        </xdr:cNvPr>
        <xdr:cNvSpPr>
          <a:spLocks noChangeShapeType="1"/>
        </xdr:cNvSpPr>
      </xdr:nvSpPr>
      <xdr:spPr bwMode="auto">
        <a:xfrm flipV="1">
          <a:off x="20993100" y="6065520"/>
          <a:ext cx="495300" cy="17526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7620</xdr:colOff>
      <xdr:row>21</xdr:row>
      <xdr:rowOff>144780</xdr:rowOff>
    </xdr:from>
    <xdr:to>
      <xdr:col>50</xdr:col>
      <xdr:colOff>7620</xdr:colOff>
      <xdr:row>23</xdr:row>
      <xdr:rowOff>7620</xdr:rowOff>
    </xdr:to>
    <xdr:sp macro="" textlink="">
      <xdr:nvSpPr>
        <xdr:cNvPr id="6311" name="Line 14">
          <a:extLst>
            <a:ext uri="{FF2B5EF4-FFF2-40B4-BE49-F238E27FC236}">
              <a16:creationId xmlns:a16="http://schemas.microsoft.com/office/drawing/2014/main" id="{A3239862-B54B-47C3-8566-A7B841F5AE9B}"/>
            </a:ext>
          </a:extLst>
        </xdr:cNvPr>
        <xdr:cNvSpPr>
          <a:spLocks noChangeShapeType="1"/>
        </xdr:cNvSpPr>
      </xdr:nvSpPr>
      <xdr:spPr bwMode="auto">
        <a:xfrm>
          <a:off x="20993100" y="6515100"/>
          <a:ext cx="502920" cy="48768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0</xdr:colOff>
      <xdr:row>24</xdr:row>
      <xdr:rowOff>160020</xdr:rowOff>
    </xdr:from>
    <xdr:to>
      <xdr:col>50</xdr:col>
      <xdr:colOff>7620</xdr:colOff>
      <xdr:row>25</xdr:row>
      <xdr:rowOff>312420</xdr:rowOff>
    </xdr:to>
    <xdr:sp macro="" textlink="">
      <xdr:nvSpPr>
        <xdr:cNvPr id="6312" name="Line 15">
          <a:extLst>
            <a:ext uri="{FF2B5EF4-FFF2-40B4-BE49-F238E27FC236}">
              <a16:creationId xmlns:a16="http://schemas.microsoft.com/office/drawing/2014/main" id="{F1FC2931-DBA1-451D-ACBC-C4B794AB5F5F}"/>
            </a:ext>
          </a:extLst>
        </xdr:cNvPr>
        <xdr:cNvSpPr>
          <a:spLocks noChangeShapeType="1"/>
        </xdr:cNvSpPr>
      </xdr:nvSpPr>
      <xdr:spPr bwMode="auto">
        <a:xfrm>
          <a:off x="20985480" y="7467600"/>
          <a:ext cx="510540" cy="4648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48</xdr:col>
      <xdr:colOff>0</xdr:colOff>
      <xdr:row>25</xdr:row>
      <xdr:rowOff>152400</xdr:rowOff>
    </xdr:from>
    <xdr:to>
      <xdr:col>50</xdr:col>
      <xdr:colOff>0</xdr:colOff>
      <xdr:row>29</xdr:row>
      <xdr:rowOff>15240</xdr:rowOff>
    </xdr:to>
    <xdr:sp macro="" textlink="">
      <xdr:nvSpPr>
        <xdr:cNvPr id="6313" name="Line 16">
          <a:extLst>
            <a:ext uri="{FF2B5EF4-FFF2-40B4-BE49-F238E27FC236}">
              <a16:creationId xmlns:a16="http://schemas.microsoft.com/office/drawing/2014/main" id="{B6F76304-C6A5-471C-9E2D-F7018D79E3AC}"/>
            </a:ext>
          </a:extLst>
        </xdr:cNvPr>
        <xdr:cNvSpPr>
          <a:spLocks noChangeShapeType="1"/>
        </xdr:cNvSpPr>
      </xdr:nvSpPr>
      <xdr:spPr bwMode="auto">
        <a:xfrm>
          <a:off x="20985480" y="7772400"/>
          <a:ext cx="502920" cy="111252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228600</xdr:colOff>
      <xdr:row>1</xdr:row>
      <xdr:rowOff>45720</xdr:rowOff>
    </xdr:from>
    <xdr:to>
      <xdr:col>7</xdr:col>
      <xdr:colOff>236220</xdr:colOff>
      <xdr:row>6</xdr:row>
      <xdr:rowOff>205740</xdr:rowOff>
    </xdr:to>
    <xdr:pic>
      <xdr:nvPicPr>
        <xdr:cNvPr id="6314" name="Picture 19">
          <a:extLst>
            <a:ext uri="{FF2B5EF4-FFF2-40B4-BE49-F238E27FC236}">
              <a16:creationId xmlns:a16="http://schemas.microsoft.com/office/drawing/2014/main" id="{4790A942-C623-49BF-8C11-3F653475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4780"/>
          <a:ext cx="1859280" cy="1744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3"/>
  <sheetViews>
    <sheetView showGridLines="0" topLeftCell="H1" zoomScale="75" zoomScaleNormal="75" workbookViewId="0">
      <selection activeCell="Z24" sqref="Z24"/>
    </sheetView>
  </sheetViews>
  <sheetFormatPr baseColWidth="10" defaultRowHeight="13.2" x14ac:dyDescent="0.25"/>
  <cols>
    <col min="1" max="5" width="3.6640625" customWidth="1"/>
    <col min="6" max="6" width="4.33203125" customWidth="1"/>
    <col min="7" max="7" width="25.6640625" customWidth="1"/>
    <col min="8" max="9" width="3.6640625" customWidth="1"/>
    <col min="10" max="10" width="4.33203125" customWidth="1"/>
    <col min="11" max="11" width="25.6640625" customWidth="1"/>
    <col min="12" max="13" width="3.6640625" customWidth="1"/>
    <col min="14" max="14" width="4.33203125" customWidth="1"/>
    <col min="15" max="15" width="25.6640625" customWidth="1"/>
    <col min="16" max="16" width="3.6640625" style="1" customWidth="1"/>
    <col min="17" max="17" width="3.6640625" customWidth="1"/>
    <col min="18" max="18" width="25.6640625" customWidth="1"/>
    <col min="19" max="19" width="4.33203125" customWidth="1"/>
    <col min="20" max="21" width="3.6640625" customWidth="1"/>
    <col min="22" max="22" width="25.6640625" customWidth="1"/>
    <col min="23" max="23" width="4.33203125" customWidth="1"/>
    <col min="24" max="25" width="3.6640625" customWidth="1"/>
    <col min="26" max="26" width="25.6640625" customWidth="1"/>
    <col min="27" max="27" width="4.33203125" customWidth="1"/>
    <col min="28" max="32" width="3.6640625" customWidth="1"/>
    <col min="33" max="33" width="15.6640625" customWidth="1"/>
    <col min="34" max="34" width="25.6640625" customWidth="1"/>
    <col min="35" max="35" width="1.6640625" style="1" customWidth="1"/>
  </cols>
  <sheetData>
    <row r="1" spans="1:36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6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42" t="s">
        <v>0</v>
      </c>
      <c r="R2" s="142"/>
      <c r="S2" s="142"/>
      <c r="T2" s="142"/>
      <c r="U2" s="142"/>
      <c r="V2" s="142"/>
      <c r="W2" s="142"/>
      <c r="X2" s="142"/>
      <c r="Y2" s="142"/>
      <c r="Z2" s="142"/>
      <c r="AA2" s="5"/>
      <c r="AB2" s="5"/>
      <c r="AC2" s="5"/>
      <c r="AD2" s="5"/>
      <c r="AE2" s="5"/>
      <c r="AF2" s="5"/>
      <c r="AG2" s="5"/>
      <c r="AH2" s="6"/>
      <c r="AI2" s="7"/>
    </row>
    <row r="3" spans="1:36" ht="19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8"/>
      <c r="R3" s="8"/>
      <c r="S3" s="8"/>
      <c r="T3" s="9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7"/>
    </row>
    <row r="4" spans="1:36" ht="24.9" customHeight="1" x14ac:dyDescent="0.25">
      <c r="A4" s="1"/>
      <c r="B4" s="1"/>
      <c r="C4" s="1"/>
      <c r="D4" s="1"/>
      <c r="E4" s="1"/>
      <c r="F4" s="1"/>
      <c r="G4" s="10"/>
      <c r="H4" s="143" t="s">
        <v>1</v>
      </c>
      <c r="I4" s="143"/>
      <c r="J4" s="143"/>
      <c r="K4" s="143"/>
      <c r="L4" s="10"/>
      <c r="M4" s="10"/>
      <c r="N4" s="10"/>
      <c r="O4" s="1"/>
      <c r="P4" s="2"/>
      <c r="Q4" s="8"/>
      <c r="R4" s="8"/>
      <c r="S4" s="144" t="s">
        <v>2</v>
      </c>
      <c r="T4" s="8"/>
      <c r="U4" s="8"/>
      <c r="V4" s="145" t="s">
        <v>3</v>
      </c>
      <c r="W4" s="145"/>
      <c r="X4" s="145"/>
      <c r="Y4" s="145"/>
      <c r="Z4" s="11"/>
      <c r="AA4" s="8"/>
      <c r="AB4" s="8"/>
      <c r="AC4" s="8"/>
      <c r="AD4" s="8"/>
      <c r="AE4" s="8"/>
      <c r="AF4" s="8"/>
      <c r="AG4" s="8"/>
      <c r="AH4" s="8"/>
      <c r="AI4" s="7"/>
    </row>
    <row r="5" spans="1:36" ht="24.9" customHeight="1" x14ac:dyDescent="0.25">
      <c r="A5" s="1"/>
      <c r="B5" s="1"/>
      <c r="C5" s="1"/>
      <c r="D5" s="1"/>
      <c r="E5" s="1"/>
      <c r="F5" s="1"/>
      <c r="G5" s="12"/>
      <c r="H5" s="146" t="s">
        <v>4</v>
      </c>
      <c r="I5" s="146"/>
      <c r="J5" s="146"/>
      <c r="K5" s="146"/>
      <c r="L5" s="12"/>
      <c r="M5" s="12"/>
      <c r="N5" s="12"/>
      <c r="O5" s="1"/>
      <c r="P5" s="2"/>
      <c r="Q5" s="8"/>
      <c r="R5" s="8"/>
      <c r="S5" s="144"/>
      <c r="T5" s="8"/>
      <c r="U5" s="8"/>
      <c r="V5" s="147" t="s">
        <v>5</v>
      </c>
      <c r="W5" s="147"/>
      <c r="X5" s="147"/>
      <c r="Y5" s="147"/>
      <c r="Z5" s="13"/>
      <c r="AA5" s="8"/>
      <c r="AB5" s="8"/>
      <c r="AC5" s="8"/>
      <c r="AD5" s="8"/>
      <c r="AE5" s="8"/>
      <c r="AF5" s="8"/>
      <c r="AG5" s="8"/>
      <c r="AH5" s="8"/>
      <c r="AI5" s="7"/>
    </row>
    <row r="6" spans="1:36" ht="24.9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4" t="s">
        <v>6</v>
      </c>
      <c r="L6" s="1"/>
      <c r="M6" s="1"/>
      <c r="N6" s="1"/>
      <c r="O6" s="14" t="s">
        <v>7</v>
      </c>
      <c r="P6" s="15"/>
      <c r="Q6" s="8"/>
      <c r="R6" s="16" t="str">
        <f>IF(AH7&lt;&gt;"",AH7,"")</f>
        <v/>
      </c>
      <c r="S6" s="17">
        <v>0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8"/>
      <c r="AH6" s="19"/>
      <c r="AI6" s="7"/>
    </row>
    <row r="7" spans="1:36" s="26" customFormat="1" ht="24.9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9"/>
      <c r="R7" s="22" t="str">
        <f>IF(AH9&lt;&gt;"",AH9,"")</f>
        <v>bbb</v>
      </c>
      <c r="S7" s="23">
        <v>0</v>
      </c>
      <c r="T7" s="9"/>
      <c r="U7" s="9"/>
      <c r="V7" s="8"/>
      <c r="W7" s="8"/>
      <c r="X7" s="9"/>
      <c r="Y7" s="9"/>
      <c r="Z7" s="9"/>
      <c r="AA7" s="8"/>
      <c r="AB7" s="8"/>
      <c r="AC7" s="8"/>
      <c r="AD7" s="8"/>
      <c r="AE7" s="8"/>
      <c r="AF7" s="8"/>
      <c r="AG7" s="18" t="s">
        <v>8</v>
      </c>
      <c r="AH7" s="24"/>
      <c r="AI7" s="25"/>
    </row>
    <row r="8" spans="1:36" s="26" customFormat="1" ht="24.9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144" t="s">
        <v>2</v>
      </c>
      <c r="K8" s="20"/>
      <c r="L8" s="20"/>
      <c r="M8" s="20"/>
      <c r="N8" s="144" t="s">
        <v>2</v>
      </c>
      <c r="O8" s="20"/>
      <c r="P8" s="21"/>
      <c r="Q8" s="9"/>
      <c r="R8" s="8"/>
      <c r="S8" s="27"/>
      <c r="T8" s="9"/>
      <c r="U8" s="9"/>
      <c r="V8" s="8"/>
      <c r="W8" s="144" t="s">
        <v>2</v>
      </c>
      <c r="X8" s="9"/>
      <c r="Y8" s="9"/>
      <c r="Z8" s="9"/>
      <c r="AA8" s="28"/>
      <c r="AB8" s="28"/>
      <c r="AC8" s="28"/>
      <c r="AD8" s="28"/>
      <c r="AE8" s="9"/>
      <c r="AF8" s="9"/>
      <c r="AG8" s="8"/>
      <c r="AH8" s="27"/>
      <c r="AI8" s="25"/>
    </row>
    <row r="9" spans="1:36" s="26" customFormat="1" ht="24.9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144"/>
      <c r="K9" s="20"/>
      <c r="L9" s="20"/>
      <c r="M9" s="20"/>
      <c r="N9" s="144"/>
      <c r="O9" s="20"/>
      <c r="P9" s="21"/>
      <c r="Q9" s="9"/>
      <c r="R9" s="8"/>
      <c r="S9" s="27"/>
      <c r="T9" s="9"/>
      <c r="U9" s="9"/>
      <c r="V9" s="8"/>
      <c r="W9" s="144"/>
      <c r="X9" s="9"/>
      <c r="Y9" s="9"/>
      <c r="Z9" s="9"/>
      <c r="AA9" s="28"/>
      <c r="AB9" s="28"/>
      <c r="AC9" s="28"/>
      <c r="AD9" s="28"/>
      <c r="AE9" s="9"/>
      <c r="AF9" s="9"/>
      <c r="AG9" s="18" t="s">
        <v>9</v>
      </c>
      <c r="AH9" s="24" t="s">
        <v>10</v>
      </c>
      <c r="AI9" s="25"/>
    </row>
    <row r="10" spans="1:36" s="26" customFormat="1" ht="24.9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9">
        <v>0</v>
      </c>
      <c r="K10" s="30">
        <f>IF(N10+N11=0,0,IF(N10&gt;N11,O10,O11))</f>
        <v>0</v>
      </c>
      <c r="L10" s="20"/>
      <c r="M10" s="20"/>
      <c r="N10" s="29">
        <v>0</v>
      </c>
      <c r="O10" s="30">
        <f>IF(S6+S7=0,0,IF(S6&lt;S7,R6,R7))</f>
        <v>0</v>
      </c>
      <c r="P10" s="21"/>
      <c r="Q10" s="9"/>
      <c r="R10" s="8"/>
      <c r="S10" s="27"/>
      <c r="T10" s="9"/>
      <c r="U10" s="9"/>
      <c r="V10" s="31">
        <f>IF(S6+S7=0,0,IF(S6&gt;S7,R6,R7))</f>
        <v>0</v>
      </c>
      <c r="W10" s="17">
        <v>0</v>
      </c>
      <c r="X10" s="9"/>
      <c r="Y10" s="9"/>
      <c r="Z10" s="9"/>
      <c r="AA10" s="13"/>
      <c r="AB10" s="13"/>
      <c r="AC10" s="13"/>
      <c r="AD10" s="13"/>
      <c r="AE10" s="28"/>
      <c r="AF10" s="28"/>
      <c r="AG10" s="9"/>
      <c r="AH10" s="32"/>
      <c r="AI10" s="25"/>
    </row>
    <row r="11" spans="1:36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33"/>
      <c r="J11" s="34">
        <v>0</v>
      </c>
      <c r="K11" s="35">
        <f>IF(W20+W21=0,0,IF(W20&lt;W21,V20,V21))</f>
        <v>0</v>
      </c>
      <c r="L11" s="33"/>
      <c r="M11" s="36"/>
      <c r="N11" s="34">
        <v>0</v>
      </c>
      <c r="O11" s="35">
        <f>IF(S12+S13=0,0,IF(S12&lt;S13,R12,R13))</f>
        <v>0</v>
      </c>
      <c r="P11" s="21"/>
      <c r="Q11" s="9"/>
      <c r="R11" s="8"/>
      <c r="S11" s="27"/>
      <c r="T11" s="9"/>
      <c r="U11" s="9"/>
      <c r="V11" s="37">
        <f>IF(S12+S13=0,0,IF(S12&gt;S13,R12,R13))</f>
        <v>0</v>
      </c>
      <c r="W11" s="23">
        <v>0</v>
      </c>
      <c r="X11" s="38"/>
      <c r="Y11" s="9"/>
      <c r="Z11" s="9"/>
      <c r="AA11" s="13"/>
      <c r="AB11" s="13"/>
      <c r="AC11" s="13"/>
      <c r="AD11" s="13"/>
      <c r="AE11" s="28"/>
      <c r="AF11" s="28"/>
      <c r="AG11" s="18" t="s">
        <v>11</v>
      </c>
      <c r="AH11" s="24" t="s">
        <v>12</v>
      </c>
      <c r="AI11" s="25"/>
    </row>
    <row r="12" spans="1:36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39"/>
      <c r="J12" s="40"/>
      <c r="K12" s="41"/>
      <c r="L12" s="20"/>
      <c r="M12" s="42"/>
      <c r="N12" s="40"/>
      <c r="O12" s="20"/>
      <c r="P12" s="21"/>
      <c r="Q12" s="9"/>
      <c r="R12" s="16" t="str">
        <f>IF(AH11&lt;&gt;"",AH11,"")</f>
        <v>ccc</v>
      </c>
      <c r="S12" s="17">
        <v>0</v>
      </c>
      <c r="T12" s="9"/>
      <c r="U12" s="9"/>
      <c r="V12" s="41"/>
      <c r="W12" s="43"/>
      <c r="X12" s="44"/>
      <c r="Y12" s="9"/>
      <c r="Z12" s="9"/>
      <c r="AA12" s="13"/>
      <c r="AB12" s="13"/>
      <c r="AC12" s="13"/>
      <c r="AD12" s="13"/>
      <c r="AE12" s="13"/>
      <c r="AF12" s="13"/>
      <c r="AG12" s="28"/>
      <c r="AH12" s="45"/>
      <c r="AI12" s="25"/>
    </row>
    <row r="13" spans="1:36" s="26" customFormat="1" ht="24.9" customHeight="1" x14ac:dyDescent="0.25">
      <c r="A13" s="20"/>
      <c r="B13" s="20"/>
      <c r="C13" s="20"/>
      <c r="D13" s="20"/>
      <c r="E13" s="20"/>
      <c r="F13" s="144" t="s">
        <v>2</v>
      </c>
      <c r="G13" s="20"/>
      <c r="H13" s="20"/>
      <c r="I13" s="39"/>
      <c r="J13" s="40"/>
      <c r="K13" s="20"/>
      <c r="L13" s="20"/>
      <c r="M13" s="42"/>
      <c r="N13" s="40"/>
      <c r="O13" s="20"/>
      <c r="P13" s="21"/>
      <c r="Q13" s="9"/>
      <c r="R13" s="22" t="str">
        <f>IF(AH13&lt;&gt;"",AH13,"")</f>
        <v>ddd</v>
      </c>
      <c r="S13" s="46">
        <v>0</v>
      </c>
      <c r="T13" s="9"/>
      <c r="U13" s="9"/>
      <c r="V13" s="9"/>
      <c r="W13" s="43"/>
      <c r="X13" s="44"/>
      <c r="Y13" s="9"/>
      <c r="Z13" s="9"/>
      <c r="AA13" s="144" t="s">
        <v>2</v>
      </c>
      <c r="AB13" s="47"/>
      <c r="AC13" s="47"/>
      <c r="AD13" s="47"/>
      <c r="AE13" s="13"/>
      <c r="AF13" s="13"/>
      <c r="AG13" s="18" t="s">
        <v>13</v>
      </c>
      <c r="AH13" s="24" t="s">
        <v>14</v>
      </c>
      <c r="AI13" s="25"/>
    </row>
    <row r="14" spans="1:36" s="26" customFormat="1" ht="24.9" customHeight="1" x14ac:dyDescent="0.25">
      <c r="A14" s="20"/>
      <c r="B14" s="20"/>
      <c r="C14" s="20"/>
      <c r="D14" s="20"/>
      <c r="E14" s="20"/>
      <c r="F14" s="144"/>
      <c r="G14" s="20"/>
      <c r="H14" s="20"/>
      <c r="I14" s="39"/>
      <c r="J14" s="40"/>
      <c r="K14" s="20"/>
      <c r="L14" s="20"/>
      <c r="M14" s="42"/>
      <c r="N14" s="40"/>
      <c r="O14" s="20"/>
      <c r="P14" s="21"/>
      <c r="Q14" s="9"/>
      <c r="R14" s="48"/>
      <c r="S14" s="49"/>
      <c r="T14" s="9"/>
      <c r="U14" s="9"/>
      <c r="V14" s="9"/>
      <c r="W14" s="43"/>
      <c r="X14" s="44"/>
      <c r="Y14" s="9"/>
      <c r="Z14" s="9"/>
      <c r="AA14" s="144"/>
      <c r="AB14" s="28"/>
      <c r="AC14" s="28"/>
      <c r="AD14" s="28"/>
      <c r="AE14" s="13"/>
      <c r="AF14" s="13"/>
      <c r="AG14" s="13"/>
      <c r="AH14" s="43"/>
      <c r="AI14" s="25"/>
    </row>
    <row r="15" spans="1:36" s="26" customFormat="1" ht="24.9" customHeight="1" x14ac:dyDescent="0.25">
      <c r="A15" s="20"/>
      <c r="B15" s="20"/>
      <c r="C15" s="20"/>
      <c r="D15" s="20"/>
      <c r="E15" s="20"/>
      <c r="F15" s="29">
        <v>0</v>
      </c>
      <c r="G15" s="30">
        <f>IF(J10+J11=0,0,IF(J10&gt;J11,K10,K11))</f>
        <v>0</v>
      </c>
      <c r="H15" s="48"/>
      <c r="I15" s="50"/>
      <c r="J15" s="51"/>
      <c r="K15" s="148" t="s">
        <v>15</v>
      </c>
      <c r="L15" s="13"/>
      <c r="M15" s="13"/>
      <c r="N15" s="43"/>
      <c r="O15" s="149" t="s">
        <v>16</v>
      </c>
      <c r="P15" s="21"/>
      <c r="Q15" s="9"/>
      <c r="R15" s="8"/>
      <c r="S15" s="27"/>
      <c r="T15" s="9"/>
      <c r="U15" s="9"/>
      <c r="V15" s="9"/>
      <c r="W15" s="43"/>
      <c r="X15" s="44"/>
      <c r="Y15" s="9"/>
      <c r="Z15" s="31">
        <f>IF(W10+W11=0,0,IF(W10&gt;W11,V10,V11))</f>
        <v>0</v>
      </c>
      <c r="AA15" s="17">
        <v>0</v>
      </c>
      <c r="AB15" s="49"/>
      <c r="AC15" s="49"/>
      <c r="AD15" s="49"/>
      <c r="AE15" s="13"/>
      <c r="AF15" s="13"/>
      <c r="AG15" s="18" t="s">
        <v>17</v>
      </c>
      <c r="AH15" s="24" t="s">
        <v>18</v>
      </c>
      <c r="AI15" s="25"/>
    </row>
    <row r="16" spans="1:36" s="26" customFormat="1" ht="24.9" customHeight="1" x14ac:dyDescent="0.25">
      <c r="A16" s="20"/>
      <c r="B16" s="20"/>
      <c r="C16" s="20"/>
      <c r="D16" s="152" t="s">
        <v>19</v>
      </c>
      <c r="E16" s="33"/>
      <c r="F16" s="34">
        <v>0</v>
      </c>
      <c r="G16" s="30">
        <f>IF(J20+J21=0,0,IF(J20&gt;J21,K20,K21))</f>
        <v>0</v>
      </c>
      <c r="H16" s="53"/>
      <c r="I16" s="50"/>
      <c r="J16" s="51"/>
      <c r="K16" s="148"/>
      <c r="L16" s="13"/>
      <c r="M16" s="13"/>
      <c r="N16" s="43"/>
      <c r="O16" s="149"/>
      <c r="P16" s="21"/>
      <c r="Q16" s="9"/>
      <c r="R16" s="8"/>
      <c r="S16" s="27"/>
      <c r="T16" s="9"/>
      <c r="U16" s="9"/>
      <c r="V16" s="9"/>
      <c r="W16" s="43"/>
      <c r="X16" s="44"/>
      <c r="Y16" s="54"/>
      <c r="Z16" s="31">
        <f>IF(W20+W21=0,0,IF(W20&gt;W21,V20,V21))</f>
        <v>0</v>
      </c>
      <c r="AA16" s="23">
        <v>0</v>
      </c>
      <c r="AB16" s="49"/>
      <c r="AC16" s="49"/>
      <c r="AD16" s="49"/>
      <c r="AE16" s="13"/>
      <c r="AF16" s="13"/>
      <c r="AG16" s="13"/>
      <c r="AH16" s="43"/>
      <c r="AI16" s="25"/>
      <c r="AJ16" s="20"/>
    </row>
    <row r="17" spans="1:36" s="26" customFormat="1" ht="24.9" customHeight="1" x14ac:dyDescent="0.25">
      <c r="A17" s="20"/>
      <c r="B17" s="20"/>
      <c r="C17" s="20"/>
      <c r="D17" s="152"/>
      <c r="E17" s="39"/>
      <c r="F17" s="40"/>
      <c r="G17" s="55"/>
      <c r="H17" s="56"/>
      <c r="I17" s="57"/>
      <c r="J17" s="58"/>
      <c r="K17" s="56"/>
      <c r="L17" s="20"/>
      <c r="M17" s="42"/>
      <c r="N17" s="40"/>
      <c r="O17" s="20"/>
      <c r="P17" s="21"/>
      <c r="Q17" s="9"/>
      <c r="R17" s="8"/>
      <c r="S17" s="27"/>
      <c r="T17" s="9"/>
      <c r="U17" s="9"/>
      <c r="V17" s="9"/>
      <c r="W17" s="43"/>
      <c r="X17" s="44"/>
      <c r="Y17" s="153"/>
      <c r="Z17" s="154" t="s">
        <v>19</v>
      </c>
      <c r="AA17" s="32"/>
      <c r="AB17" s="9"/>
      <c r="AC17" s="9"/>
      <c r="AD17" s="9"/>
      <c r="AE17" s="13"/>
      <c r="AF17" s="13"/>
      <c r="AG17" s="18" t="s">
        <v>20</v>
      </c>
      <c r="AH17" s="24" t="s">
        <v>21</v>
      </c>
      <c r="AI17" s="25"/>
    </row>
    <row r="18" spans="1:36" s="26" customFormat="1" ht="24.9" customHeight="1" x14ac:dyDescent="0.25">
      <c r="A18" s="20"/>
      <c r="B18" s="20"/>
      <c r="C18" s="20"/>
      <c r="D18" s="152"/>
      <c r="E18" s="39"/>
      <c r="F18" s="40"/>
      <c r="G18" s="39"/>
      <c r="H18" s="42"/>
      <c r="I18" s="39"/>
      <c r="J18" s="59"/>
      <c r="K18" s="42"/>
      <c r="L18" s="20"/>
      <c r="M18" s="42"/>
      <c r="N18" s="155"/>
      <c r="O18" s="20"/>
      <c r="P18" s="21"/>
      <c r="Q18" s="9"/>
      <c r="R18" s="16" t="str">
        <f>IF(AH15&lt;&gt;"",AH15,"")</f>
        <v>eee</v>
      </c>
      <c r="S18" s="17">
        <v>0</v>
      </c>
      <c r="T18" s="9"/>
      <c r="U18" s="9"/>
      <c r="V18" s="9"/>
      <c r="W18" s="43"/>
      <c r="X18" s="44"/>
      <c r="Y18" s="153"/>
      <c r="Z18" s="154"/>
      <c r="AA18" s="32"/>
      <c r="AB18" s="9"/>
      <c r="AC18" s="9"/>
      <c r="AD18" s="9"/>
      <c r="AE18" s="13"/>
      <c r="AF18" s="13"/>
      <c r="AG18" s="13"/>
      <c r="AH18" s="43"/>
      <c r="AI18" s="25"/>
    </row>
    <row r="19" spans="1:36" s="26" customFormat="1" ht="24.9" customHeight="1" x14ac:dyDescent="0.3">
      <c r="A19" s="20"/>
      <c r="B19" s="20"/>
      <c r="C19" s="20"/>
      <c r="D19" s="152"/>
      <c r="E19" s="39"/>
      <c r="F19" s="40"/>
      <c r="G19" s="39"/>
      <c r="H19" s="42"/>
      <c r="I19" s="39"/>
      <c r="J19" s="59"/>
      <c r="K19" s="42"/>
      <c r="L19" s="20"/>
      <c r="M19" s="42"/>
      <c r="N19" s="155"/>
      <c r="O19" s="20"/>
      <c r="P19" s="21"/>
      <c r="Q19" s="9"/>
      <c r="R19" s="22" t="str">
        <f>IF(AH17&lt;&gt;"",AH17,"")</f>
        <v>fff</v>
      </c>
      <c r="S19" s="46">
        <v>0</v>
      </c>
      <c r="T19" s="9"/>
      <c r="U19" s="9"/>
      <c r="V19" s="9"/>
      <c r="W19" s="43"/>
      <c r="X19" s="44"/>
      <c r="Y19" s="153"/>
      <c r="Z19" s="154"/>
      <c r="AA19" s="60"/>
      <c r="AB19" s="61"/>
      <c r="AC19" s="61"/>
      <c r="AD19" s="61"/>
      <c r="AE19" s="13"/>
      <c r="AF19" s="13"/>
      <c r="AG19" s="18" t="s">
        <v>22</v>
      </c>
      <c r="AH19" s="24" t="s">
        <v>23</v>
      </c>
      <c r="AI19" s="25"/>
    </row>
    <row r="20" spans="1:36" s="26" customFormat="1" ht="24.9" customHeight="1" x14ac:dyDescent="0.3">
      <c r="A20" s="20"/>
      <c r="B20" s="20"/>
      <c r="C20" s="20"/>
      <c r="D20" s="152"/>
      <c r="E20" s="39"/>
      <c r="F20" s="40"/>
      <c r="G20" s="39"/>
      <c r="H20" s="42"/>
      <c r="I20" s="62"/>
      <c r="J20" s="29">
        <v>0</v>
      </c>
      <c r="K20" s="30">
        <f>IF(N20+N21=0,0,IF(N20&gt;N21,O20,O21))</f>
        <v>0</v>
      </c>
      <c r="L20" s="20"/>
      <c r="M20" s="63"/>
      <c r="N20" s="29">
        <v>0</v>
      </c>
      <c r="O20" s="30">
        <f>IF(S18+S19=0,0,IF(S18&lt;S19,R18,R19))</f>
        <v>0</v>
      </c>
      <c r="P20" s="21"/>
      <c r="Q20" s="9"/>
      <c r="R20" s="48"/>
      <c r="S20" s="49"/>
      <c r="T20" s="9"/>
      <c r="U20" s="9"/>
      <c r="V20" s="31">
        <f>IF(S18+S19=0,0,IF(S18&gt;S19,R18,R19))</f>
        <v>0</v>
      </c>
      <c r="W20" s="17">
        <v>0</v>
      </c>
      <c r="X20" s="64"/>
      <c r="Y20" s="153"/>
      <c r="Z20" s="154"/>
      <c r="AA20" s="60"/>
      <c r="AB20" s="61"/>
      <c r="AC20" s="61"/>
      <c r="AD20" s="61"/>
      <c r="AE20" s="9"/>
      <c r="AF20" s="9"/>
      <c r="AG20" s="9"/>
      <c r="AH20" s="32"/>
      <c r="AI20" s="25"/>
      <c r="AJ20" s="20"/>
    </row>
    <row r="21" spans="1:36" s="26" customFormat="1" ht="24.9" customHeight="1" x14ac:dyDescent="0.3">
      <c r="A21" s="20"/>
      <c r="B21" s="20"/>
      <c r="C21" s="20"/>
      <c r="D21" s="152"/>
      <c r="E21" s="39"/>
      <c r="F21" s="40"/>
      <c r="G21" s="39"/>
      <c r="H21" s="42"/>
      <c r="I21" s="42"/>
      <c r="J21" s="34">
        <v>0</v>
      </c>
      <c r="K21" s="35">
        <f>IF(W10+W11=0,0,IF(W10&lt;W11,V10,V11))</f>
        <v>0</v>
      </c>
      <c r="L21" s="33"/>
      <c r="M21" s="20"/>
      <c r="N21" s="34">
        <v>0</v>
      </c>
      <c r="O21" s="35">
        <f>IF(S24+S25=0,0,IF(S24&lt;S25,R24,R25))</f>
        <v>0</v>
      </c>
      <c r="P21" s="21"/>
      <c r="Q21" s="9"/>
      <c r="R21" s="8"/>
      <c r="S21" s="27"/>
      <c r="T21" s="9"/>
      <c r="U21" s="9"/>
      <c r="V21" s="37">
        <f>IF(S24+S25=0,0,IF(S24&gt;S25,R24,R25))</f>
        <v>0</v>
      </c>
      <c r="W21" s="23">
        <v>0</v>
      </c>
      <c r="X21" s="9"/>
      <c r="Y21" s="153"/>
      <c r="Z21" s="154"/>
      <c r="AA21" s="60"/>
      <c r="AB21" s="61"/>
      <c r="AC21" s="61"/>
      <c r="AD21" s="61"/>
      <c r="AE21" s="9"/>
      <c r="AF21" s="9"/>
      <c r="AG21" s="18" t="s">
        <v>24</v>
      </c>
      <c r="AH21" s="24" t="s">
        <v>25</v>
      </c>
      <c r="AI21" s="25"/>
    </row>
    <row r="22" spans="1:36" s="26" customFormat="1" ht="24.9" customHeight="1" x14ac:dyDescent="0.3">
      <c r="A22" s="20"/>
      <c r="B22" s="20"/>
      <c r="C22" s="20"/>
      <c r="D22" s="152"/>
      <c r="E22" s="39"/>
      <c r="F22" s="40"/>
      <c r="G22" s="39"/>
      <c r="H22" s="42"/>
      <c r="I22" s="42"/>
      <c r="J22" s="59"/>
      <c r="K22" s="41"/>
      <c r="L22" s="20"/>
      <c r="M22" s="20"/>
      <c r="N22" s="40"/>
      <c r="O22" s="20"/>
      <c r="P22" s="21"/>
      <c r="Q22" s="9"/>
      <c r="R22" s="8"/>
      <c r="S22" s="27"/>
      <c r="T22" s="9"/>
      <c r="U22" s="9"/>
      <c r="V22" s="41"/>
      <c r="W22" s="9"/>
      <c r="X22" s="65"/>
      <c r="Y22" s="153"/>
      <c r="Z22" s="154"/>
      <c r="AA22" s="60"/>
      <c r="AB22" s="61"/>
      <c r="AC22" s="61"/>
      <c r="AD22" s="61"/>
      <c r="AE22" s="9"/>
      <c r="AF22" s="9"/>
      <c r="AG22" s="18"/>
      <c r="AH22" s="66"/>
      <c r="AI22" s="25"/>
    </row>
    <row r="23" spans="1:36" s="26" customFormat="1" ht="24.9" customHeight="1" x14ac:dyDescent="0.3">
      <c r="A23" s="20"/>
      <c r="B23" s="20"/>
      <c r="C23" s="20"/>
      <c r="D23" s="152"/>
      <c r="E23" s="39"/>
      <c r="F23" s="40"/>
      <c r="G23" s="62"/>
      <c r="H23" s="42"/>
      <c r="I23" s="42"/>
      <c r="J23" s="59"/>
      <c r="K23" s="42"/>
      <c r="L23" s="20"/>
      <c r="M23" s="20"/>
      <c r="N23" s="40"/>
      <c r="O23" s="20"/>
      <c r="P23" s="21"/>
      <c r="Q23" s="9"/>
      <c r="R23" s="8"/>
      <c r="S23" s="27"/>
      <c r="T23" s="9"/>
      <c r="U23" s="9"/>
      <c r="V23" s="9"/>
      <c r="W23" s="9"/>
      <c r="X23" s="67"/>
      <c r="Y23" s="9"/>
      <c r="Z23" s="154"/>
      <c r="AA23" s="60"/>
      <c r="AB23" s="61"/>
      <c r="AC23" s="61"/>
      <c r="AD23" s="61"/>
      <c r="AE23" s="9"/>
      <c r="AF23" s="9"/>
      <c r="AG23" s="68" t="s">
        <v>26</v>
      </c>
      <c r="AH23" s="43"/>
      <c r="AI23" s="25"/>
    </row>
    <row r="24" spans="1:36" s="26" customFormat="1" ht="24.9" customHeight="1" x14ac:dyDescent="0.3">
      <c r="A24" s="20"/>
      <c r="B24" s="20"/>
      <c r="C24" s="20"/>
      <c r="D24" s="152"/>
      <c r="E24" s="39"/>
      <c r="F24" s="29">
        <v>0</v>
      </c>
      <c r="G24" s="69">
        <f>IF(F15+F16=0,0,IF(F15&lt;F16,G15,G16))</f>
        <v>0</v>
      </c>
      <c r="H24" s="48"/>
      <c r="I24" s="48"/>
      <c r="J24" s="29">
        <v>0</v>
      </c>
      <c r="K24" s="70">
        <f>IF(J10+J11=0,0,IF(J10&lt;J11,K10,K11))</f>
        <v>0</v>
      </c>
      <c r="L24" s="20"/>
      <c r="M24" s="20"/>
      <c r="N24" s="29">
        <v>0</v>
      </c>
      <c r="O24" s="70">
        <f>IF(N10+N11=0,0,IF(N10&lt;N11,O10,O11))</f>
        <v>0</v>
      </c>
      <c r="P24" s="21"/>
      <c r="Q24" s="9"/>
      <c r="R24" s="16" t="str">
        <f>IF(AH19&lt;&gt;"",AH19,"")</f>
        <v>ggg</v>
      </c>
      <c r="S24" s="17">
        <v>0</v>
      </c>
      <c r="T24" s="9"/>
      <c r="U24" s="9"/>
      <c r="V24" s="9"/>
      <c r="W24" s="9"/>
      <c r="X24" s="71"/>
      <c r="Y24" s="9"/>
      <c r="Z24" s="72">
        <f>IF(AA15+AA16=0,0,IF(AA15&gt;AA16,Z15,Z16))</f>
        <v>0</v>
      </c>
      <c r="AA24" s="17">
        <v>0</v>
      </c>
      <c r="AB24" s="61"/>
      <c r="AC24" s="61"/>
      <c r="AD24" s="156"/>
      <c r="AE24" s="156"/>
      <c r="AF24" s="156"/>
      <c r="AG24" s="150">
        <f>IF(AA24+AA25=0,0,IF(AA24&gt;AA25,Z24,Z25))</f>
        <v>0</v>
      </c>
      <c r="AH24" s="150"/>
      <c r="AI24" s="25"/>
    </row>
    <row r="25" spans="1:36" s="26" customFormat="1" ht="24.9" customHeight="1" x14ac:dyDescent="0.25">
      <c r="A25" s="20"/>
      <c r="B25" s="20"/>
      <c r="C25" s="20"/>
      <c r="D25" s="152"/>
      <c r="E25" s="39"/>
      <c r="F25" s="34">
        <v>0</v>
      </c>
      <c r="G25" s="73">
        <f>IF(AA15+AA16=0,0,IF(AA15&lt;AA16,Z15,Z16))</f>
        <v>0</v>
      </c>
      <c r="H25" s="48"/>
      <c r="I25" s="48"/>
      <c r="J25" s="34">
        <v>0</v>
      </c>
      <c r="K25" s="74">
        <f>IF(J20+J21=0,0,IF(J20&lt;J21,K20,K21))</f>
        <v>0</v>
      </c>
      <c r="L25" s="20"/>
      <c r="M25" s="20"/>
      <c r="N25" s="34">
        <v>0</v>
      </c>
      <c r="O25" s="74">
        <f>IF(N20+N21=0,0,IF(N20&lt;N21,O20,O21))</f>
        <v>0</v>
      </c>
      <c r="P25" s="21"/>
      <c r="Q25" s="9"/>
      <c r="R25" s="22" t="str">
        <f>IF(AH21&lt;&gt;"",AH21,"")</f>
        <v>hhh</v>
      </c>
      <c r="S25" s="46">
        <v>0</v>
      </c>
      <c r="T25" s="9"/>
      <c r="U25" s="9"/>
      <c r="V25" s="9"/>
      <c r="W25" s="9"/>
      <c r="X25" s="71"/>
      <c r="Y25" s="9"/>
      <c r="Z25" s="75">
        <f>IF(F15+F16=0,0,IF(F15&gt;F16,G15,G16))</f>
        <v>0</v>
      </c>
      <c r="AA25" s="23">
        <v>0</v>
      </c>
      <c r="AB25" s="5"/>
      <c r="AC25" s="5"/>
      <c r="AD25" s="5"/>
      <c r="AE25" s="76"/>
      <c r="AF25" s="76"/>
      <c r="AG25" s="150">
        <f>IF(AA24+AA25=0,0,IF(AA24&lt;AA25,Z24,Z25))</f>
        <v>0</v>
      </c>
      <c r="AH25" s="150"/>
      <c r="AI25" s="25"/>
    </row>
    <row r="26" spans="1:36" s="26" customFormat="1" ht="24.9" customHeight="1" x14ac:dyDescent="0.3">
      <c r="A26" s="20"/>
      <c r="B26" s="20"/>
      <c r="C26" s="20"/>
      <c r="D26" s="152"/>
      <c r="E26" s="39"/>
      <c r="F26" s="20"/>
      <c r="G26" s="77" t="s">
        <v>27</v>
      </c>
      <c r="H26" s="78"/>
      <c r="I26" s="78"/>
      <c r="J26" s="78"/>
      <c r="K26" s="79" t="s">
        <v>28</v>
      </c>
      <c r="L26" s="63"/>
      <c r="M26" s="63"/>
      <c r="N26" s="63"/>
      <c r="O26" s="79" t="s">
        <v>29</v>
      </c>
      <c r="P26" s="63"/>
      <c r="Q26" s="65"/>
      <c r="R26" s="80"/>
      <c r="S26" s="81"/>
      <c r="T26" s="65"/>
      <c r="U26" s="65"/>
      <c r="V26" s="157" t="s">
        <v>30</v>
      </c>
      <c r="W26" s="157"/>
      <c r="X26" s="71"/>
      <c r="Y26" s="9"/>
      <c r="Z26" s="82" t="s">
        <v>31</v>
      </c>
      <c r="AA26" s="61"/>
      <c r="AB26" s="61"/>
      <c r="AC26" s="61"/>
      <c r="AD26" s="61"/>
      <c r="AE26" s="9"/>
      <c r="AF26" s="9"/>
      <c r="AG26" s="68" t="s">
        <v>32</v>
      </c>
      <c r="AH26" s="83"/>
      <c r="AI26" s="25"/>
    </row>
    <row r="27" spans="1:36" s="26" customFormat="1" ht="24.9" customHeight="1" x14ac:dyDescent="0.25">
      <c r="A27" s="20"/>
      <c r="B27" s="20"/>
      <c r="C27" s="20"/>
      <c r="D27" s="152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5"/>
      <c r="R27" s="80"/>
      <c r="S27" s="81"/>
      <c r="T27" s="65"/>
      <c r="U27" s="65"/>
      <c r="V27" s="65"/>
      <c r="W27" s="65"/>
      <c r="X27" s="65"/>
      <c r="Y27" s="65"/>
      <c r="Z27" s="64"/>
      <c r="AA27" s="84"/>
      <c r="AB27" s="5"/>
      <c r="AC27" s="5"/>
      <c r="AD27" s="5"/>
      <c r="AE27" s="76"/>
      <c r="AF27" s="76"/>
      <c r="AG27" s="68"/>
      <c r="AH27" s="83"/>
      <c r="AI27" s="25"/>
    </row>
    <row r="28" spans="1:36" s="26" customFormat="1" ht="24.9" customHeight="1" x14ac:dyDescent="0.25">
      <c r="A28" s="20"/>
      <c r="B28" s="20"/>
      <c r="C28" s="2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9"/>
      <c r="R28" s="48"/>
      <c r="S28" s="49"/>
      <c r="T28" s="9"/>
      <c r="U28" s="9"/>
      <c r="V28" s="9"/>
      <c r="W28" s="9"/>
      <c r="X28" s="9"/>
      <c r="Y28" s="9"/>
      <c r="Z28" s="9"/>
      <c r="AA28" s="84"/>
      <c r="AB28" s="5"/>
      <c r="AC28" s="5"/>
      <c r="AD28" s="5"/>
      <c r="AE28" s="76"/>
      <c r="AF28" s="76"/>
      <c r="AG28" s="68"/>
      <c r="AH28" s="83"/>
      <c r="AI28" s="25"/>
    </row>
    <row r="29" spans="1:36" s="26" customFormat="1" ht="24.9" customHeight="1" x14ac:dyDescent="0.25">
      <c r="A29" s="20"/>
      <c r="B29" s="20"/>
      <c r="C29" s="20"/>
      <c r="D29" s="20"/>
      <c r="E29" s="42"/>
      <c r="F29" s="10" t="s">
        <v>33</v>
      </c>
      <c r="G29" s="42"/>
      <c r="H29" s="42"/>
      <c r="I29" s="42"/>
      <c r="J29" s="68" t="s">
        <v>34</v>
      </c>
      <c r="K29" s="42"/>
      <c r="L29" s="42"/>
      <c r="M29" s="42"/>
      <c r="N29" s="68" t="s">
        <v>35</v>
      </c>
      <c r="O29" s="42"/>
      <c r="P29" s="42"/>
      <c r="Q29" s="9"/>
      <c r="R29" s="48"/>
      <c r="S29" s="49"/>
      <c r="T29" s="9"/>
      <c r="U29" s="9"/>
      <c r="V29" s="9"/>
      <c r="W29" s="9"/>
      <c r="X29" s="9"/>
      <c r="Y29" s="9"/>
      <c r="Z29" s="9"/>
      <c r="AA29" s="84"/>
      <c r="AB29" s="5"/>
      <c r="AC29" s="5"/>
      <c r="AD29" s="5"/>
      <c r="AE29" s="76"/>
      <c r="AF29" s="76"/>
      <c r="AG29" s="68"/>
      <c r="AH29" s="43"/>
      <c r="AI29" s="25"/>
    </row>
    <row r="30" spans="1:36" s="26" customFormat="1" ht="24.9" customHeight="1" x14ac:dyDescent="0.25">
      <c r="A30" s="20"/>
      <c r="B30" s="20"/>
      <c r="C30" s="20"/>
      <c r="D30" s="20"/>
      <c r="E30" s="42"/>
      <c r="F30" s="150">
        <f>IF(F24+F25=0,0,IF(F24&gt;F25,G24,G25))</f>
        <v>0</v>
      </c>
      <c r="G30" s="150"/>
      <c r="H30" s="42"/>
      <c r="I30" s="42"/>
      <c r="J30" s="150">
        <f>IF(J24+J25=0,0,IF(J24&gt;J25,K24,K25))</f>
        <v>0</v>
      </c>
      <c r="K30" s="150"/>
      <c r="L30" s="42"/>
      <c r="M30" s="42"/>
      <c r="N30" s="150">
        <f>IF(N24+N25=0,0,IF(N24&gt;N25,O24,O25))</f>
        <v>0</v>
      </c>
      <c r="O30" s="150"/>
      <c r="P30" s="42"/>
      <c r="Q30" s="9"/>
      <c r="R30" s="48"/>
      <c r="S30" s="49"/>
      <c r="T30" s="9"/>
      <c r="U30" s="9"/>
      <c r="V30" s="9"/>
      <c r="W30" s="9"/>
      <c r="X30" s="9"/>
      <c r="Y30" s="9"/>
      <c r="Z30" s="9"/>
      <c r="AA30" s="84"/>
      <c r="AB30" s="5"/>
      <c r="AC30" s="5"/>
      <c r="AD30" s="5"/>
      <c r="AE30" s="76"/>
      <c r="AF30" s="76"/>
      <c r="AG30" s="151"/>
      <c r="AH30" s="151"/>
      <c r="AI30" s="25"/>
    </row>
    <row r="31" spans="1:36" ht="25.2" customHeight="1" x14ac:dyDescent="0.25">
      <c r="A31" s="1"/>
      <c r="B31" s="1"/>
      <c r="C31" s="1"/>
      <c r="D31" s="20"/>
      <c r="E31" s="20"/>
      <c r="F31" s="150">
        <f>IF(F24+F25=0,0,IF(F24&lt;F25,G24,G25))</f>
        <v>0</v>
      </c>
      <c r="G31" s="150"/>
      <c r="H31" s="20"/>
      <c r="I31" s="20"/>
      <c r="J31" s="150">
        <f>IF(J24+J25=0,0,IF(J24&lt;J25,K24,K25))</f>
        <v>0</v>
      </c>
      <c r="K31" s="150"/>
      <c r="L31" s="20"/>
      <c r="M31" s="20"/>
      <c r="N31" s="150">
        <f>IF(N24+N25=0,0,IF(N24&lt;N25,O24,O25))</f>
        <v>0</v>
      </c>
      <c r="O31" s="150"/>
      <c r="P31" s="42"/>
      <c r="Q31" s="9"/>
      <c r="R31" s="48"/>
      <c r="S31" s="8"/>
      <c r="T31" s="9"/>
      <c r="U31" s="9"/>
      <c r="V31" s="9"/>
      <c r="W31" s="9"/>
      <c r="X31" s="9"/>
      <c r="Y31" s="9"/>
      <c r="Z31" s="9"/>
      <c r="AA31" s="86"/>
      <c r="AB31" s="86"/>
      <c r="AC31" s="86"/>
      <c r="AD31" s="86"/>
      <c r="AE31" s="9"/>
      <c r="AF31" s="9"/>
      <c r="AG31" s="151"/>
      <c r="AH31" s="151"/>
      <c r="AI31" s="25"/>
    </row>
    <row r="32" spans="1:36" ht="25.2" customHeight="1" x14ac:dyDescent="0.3">
      <c r="A32" s="1"/>
      <c r="B32" s="1"/>
      <c r="C32" s="1"/>
      <c r="D32" s="1"/>
      <c r="E32" s="1"/>
      <c r="F32" s="87" t="s">
        <v>36</v>
      </c>
      <c r="G32" s="1"/>
      <c r="H32" s="1"/>
      <c r="I32" s="1"/>
      <c r="J32" s="68" t="s">
        <v>37</v>
      </c>
      <c r="K32" s="1"/>
      <c r="L32" s="1"/>
      <c r="M32" s="1"/>
      <c r="N32" s="68" t="s">
        <v>38</v>
      </c>
      <c r="O32" s="1"/>
      <c r="P32" s="2"/>
      <c r="Q32" s="8"/>
      <c r="R32" s="151" t="s">
        <v>39</v>
      </c>
      <c r="S32" s="151"/>
      <c r="T32" s="8"/>
      <c r="U32" s="8"/>
      <c r="V32" s="151" t="s">
        <v>40</v>
      </c>
      <c r="W32" s="151"/>
      <c r="X32" s="61"/>
      <c r="Y32" s="1"/>
      <c r="Z32" s="86"/>
      <c r="AA32" s="158"/>
      <c r="AB32" s="158"/>
      <c r="AC32" s="158"/>
      <c r="AD32" s="158"/>
      <c r="AE32" s="158"/>
      <c r="AF32" s="84"/>
      <c r="AG32" s="159"/>
      <c r="AH32" s="159"/>
      <c r="AI32" s="7"/>
    </row>
    <row r="33" spans="1:35" ht="15.6" x14ac:dyDescent="0.3">
      <c r="A33" s="88"/>
      <c r="B33" s="88" t="s">
        <v>41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  <c r="R33" s="89"/>
      <c r="S33" s="89"/>
      <c r="T33" s="89"/>
      <c r="U33" s="89"/>
      <c r="V33" s="89"/>
      <c r="W33" s="90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91"/>
    </row>
  </sheetData>
  <mergeCells count="33">
    <mergeCell ref="R32:S32"/>
    <mergeCell ref="V32:W32"/>
    <mergeCell ref="AA32:AE32"/>
    <mergeCell ref="AG32:AH32"/>
    <mergeCell ref="F30:G30"/>
    <mergeCell ref="J30:K30"/>
    <mergeCell ref="N30:O30"/>
    <mergeCell ref="AG30:AH30"/>
    <mergeCell ref="F31:G31"/>
    <mergeCell ref="J31:K31"/>
    <mergeCell ref="N31:O31"/>
    <mergeCell ref="AG31:AH31"/>
    <mergeCell ref="D16:D27"/>
    <mergeCell ref="Y17:Y22"/>
    <mergeCell ref="Z17:Z23"/>
    <mergeCell ref="N18:N19"/>
    <mergeCell ref="AD24:AF24"/>
    <mergeCell ref="AG24:AH24"/>
    <mergeCell ref="AG25:AH25"/>
    <mergeCell ref="V26:W26"/>
    <mergeCell ref="J8:J9"/>
    <mergeCell ref="N8:N9"/>
    <mergeCell ref="W8:W9"/>
    <mergeCell ref="F13:F14"/>
    <mergeCell ref="AA13:AA14"/>
    <mergeCell ref="K15:K16"/>
    <mergeCell ref="O15:O16"/>
    <mergeCell ref="Q2:Z2"/>
    <mergeCell ref="H4:K4"/>
    <mergeCell ref="S4:S5"/>
    <mergeCell ref="V4:Y4"/>
    <mergeCell ref="H5:K5"/>
    <mergeCell ref="V5:Y5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3"/>
  <sheetViews>
    <sheetView showGridLines="0" tabSelected="1" zoomScale="60" zoomScaleNormal="60" workbookViewId="0">
      <selection activeCell="AO24" sqref="AO24"/>
    </sheetView>
  </sheetViews>
  <sheetFormatPr baseColWidth="10" defaultRowHeight="13.2" x14ac:dyDescent="0.25"/>
  <cols>
    <col min="1" max="9" width="3.6640625" customWidth="1"/>
    <col min="10" max="10" width="22.6640625" customWidth="1"/>
    <col min="11" max="16" width="3.6640625" customWidth="1"/>
    <col min="17" max="17" width="22.6640625" customWidth="1"/>
    <col min="18" max="23" width="3.6640625" customWidth="1"/>
    <col min="24" max="24" width="22.6640625" customWidth="1"/>
    <col min="25" max="25" width="3.6640625" style="1" customWidth="1"/>
    <col min="26" max="26" width="3.6640625" customWidth="1"/>
    <col min="27" max="27" width="22.6640625" customWidth="1"/>
    <col min="28" max="33" width="3.6640625" customWidth="1"/>
    <col min="34" max="34" width="22.6640625" customWidth="1"/>
    <col min="35" max="40" width="3.6640625" customWidth="1"/>
    <col min="41" max="41" width="22.6640625" customWidth="1"/>
    <col min="42" max="50" width="3.6640625" customWidth="1"/>
    <col min="51" max="51" width="15.6640625" customWidth="1"/>
    <col min="52" max="52" width="25.6640625" customWidth="1"/>
    <col min="53" max="53" width="1.6640625" style="1" customWidth="1"/>
  </cols>
  <sheetData>
    <row r="1" spans="1:54" s="1" customFormat="1" ht="8.1" customHeight="1" x14ac:dyDescent="0.25"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</row>
    <row r="2" spans="1:54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42" t="s">
        <v>42</v>
      </c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5"/>
      <c r="AQ2" s="5"/>
      <c r="AR2" s="5"/>
      <c r="AS2" s="5"/>
      <c r="AT2" s="5"/>
      <c r="AU2" s="5"/>
      <c r="AV2" s="5"/>
      <c r="AW2" s="5"/>
      <c r="AX2" s="5"/>
      <c r="AY2" s="5"/>
      <c r="AZ2" s="6"/>
      <c r="BA2" s="7"/>
    </row>
    <row r="3" spans="1:54" ht="19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8"/>
      <c r="AA3" s="8"/>
      <c r="AB3" s="8"/>
      <c r="AC3" s="8"/>
      <c r="AD3" s="8"/>
      <c r="AE3" s="8"/>
      <c r="AF3" s="9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7"/>
    </row>
    <row r="4" spans="1:54" ht="24.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0"/>
      <c r="K4" s="143" t="s">
        <v>1</v>
      </c>
      <c r="L4" s="143"/>
      <c r="M4" s="143"/>
      <c r="N4" s="143"/>
      <c r="O4" s="143"/>
      <c r="P4" s="143"/>
      <c r="Q4" s="143"/>
      <c r="R4" s="10"/>
      <c r="S4" s="10"/>
      <c r="T4" s="10"/>
      <c r="U4" s="10"/>
      <c r="V4" s="10"/>
      <c r="W4" s="10"/>
      <c r="X4" s="1"/>
      <c r="Y4" s="2"/>
      <c r="Z4" s="8"/>
      <c r="AA4" s="8"/>
      <c r="AB4" s="144" t="s">
        <v>43</v>
      </c>
      <c r="AC4" s="144" t="s">
        <v>44</v>
      </c>
      <c r="AD4" s="144" t="s">
        <v>45</v>
      </c>
      <c r="AE4" s="144" t="s">
        <v>46</v>
      </c>
      <c r="AF4" s="8"/>
      <c r="AG4" s="8"/>
      <c r="AH4" s="145" t="s">
        <v>3</v>
      </c>
      <c r="AI4" s="145"/>
      <c r="AJ4" s="145"/>
      <c r="AK4" s="145"/>
      <c r="AL4" s="145"/>
      <c r="AM4" s="145"/>
      <c r="AN4" s="145"/>
      <c r="AO4" s="11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7"/>
    </row>
    <row r="5" spans="1:54" ht="24.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2"/>
      <c r="K5" s="146" t="s">
        <v>4</v>
      </c>
      <c r="L5" s="146"/>
      <c r="M5" s="146"/>
      <c r="N5" s="146"/>
      <c r="O5" s="146"/>
      <c r="P5" s="146"/>
      <c r="Q5" s="146"/>
      <c r="R5" s="12"/>
      <c r="S5" s="12"/>
      <c r="T5" s="12"/>
      <c r="U5" s="12"/>
      <c r="V5" s="12"/>
      <c r="W5" s="12"/>
      <c r="X5" s="1"/>
      <c r="Y5" s="2"/>
      <c r="Z5" s="8"/>
      <c r="AA5" s="8"/>
      <c r="AB5" s="144"/>
      <c r="AC5" s="144"/>
      <c r="AD5" s="144"/>
      <c r="AE5" s="144"/>
      <c r="AF5" s="8"/>
      <c r="AG5" s="8"/>
      <c r="AH5" s="147" t="s">
        <v>5</v>
      </c>
      <c r="AI5" s="147"/>
      <c r="AJ5" s="147"/>
      <c r="AK5" s="147"/>
      <c r="AL5" s="147"/>
      <c r="AM5" s="147"/>
      <c r="AN5" s="147"/>
      <c r="AO5" s="13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7"/>
    </row>
    <row r="6" spans="1:54" ht="24.9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60" t="s">
        <v>6</v>
      </c>
      <c r="O6" s="160"/>
      <c r="P6" s="160"/>
      <c r="Q6" s="160"/>
      <c r="R6" s="1"/>
      <c r="S6" s="1"/>
      <c r="T6" s="1"/>
      <c r="U6" s="160" t="s">
        <v>7</v>
      </c>
      <c r="V6" s="160"/>
      <c r="W6" s="160"/>
      <c r="X6" s="160"/>
      <c r="Y6" s="14"/>
      <c r="Z6" s="14"/>
      <c r="AA6" s="16" t="str">
        <f>IF(AZ7&lt;&gt;"",AZ7,"")</f>
        <v>aaa</v>
      </c>
      <c r="AB6" s="92"/>
      <c r="AC6" s="92"/>
      <c r="AD6" s="92"/>
      <c r="AE6" s="93">
        <f>IF(AB6&gt;AB7,1,0)+IF(AC6&gt;AC7,1,0)+IF(AD6&gt;AD7,1,0)</f>
        <v>0</v>
      </c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18"/>
      <c r="AZ6" s="19"/>
      <c r="BA6" s="7"/>
    </row>
    <row r="7" spans="1:54" s="26" customFormat="1" ht="24.9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1"/>
      <c r="Z7" s="9"/>
      <c r="AA7" s="22" t="str">
        <f>IF(AZ9&lt;&gt;"",AZ9,"")</f>
        <v>bbb</v>
      </c>
      <c r="AB7" s="94"/>
      <c r="AC7" s="94"/>
      <c r="AD7" s="94"/>
      <c r="AE7" s="95">
        <f>IF(AB7&gt;AB6,1,0)+IF(AC7&gt;AC6,1,0)+IF(AD7&gt;AD6,1,0)</f>
        <v>0</v>
      </c>
      <c r="AF7" s="9"/>
      <c r="AG7" s="9"/>
      <c r="AH7" s="8"/>
      <c r="AI7" s="8"/>
      <c r="AJ7" s="8"/>
      <c r="AK7" s="8"/>
      <c r="AL7" s="8"/>
      <c r="AM7" s="9"/>
      <c r="AN7" s="9"/>
      <c r="AO7" s="9"/>
      <c r="AP7" s="28"/>
      <c r="AQ7" s="28"/>
      <c r="AR7" s="28"/>
      <c r="AS7" s="8"/>
      <c r="AT7" s="8"/>
      <c r="AU7" s="8"/>
      <c r="AV7" s="8"/>
      <c r="AW7" s="8"/>
      <c r="AX7" s="8"/>
      <c r="AY7" s="18" t="s">
        <v>8</v>
      </c>
      <c r="AZ7" s="24" t="s">
        <v>47</v>
      </c>
      <c r="BA7" s="25"/>
    </row>
    <row r="8" spans="1:54" s="26" customFormat="1" ht="24.9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44" t="s">
        <v>46</v>
      </c>
      <c r="N8" s="144" t="s">
        <v>43</v>
      </c>
      <c r="O8" s="144" t="s">
        <v>44</v>
      </c>
      <c r="P8" s="144" t="s">
        <v>45</v>
      </c>
      <c r="Q8" s="20"/>
      <c r="R8" s="20"/>
      <c r="S8" s="20"/>
      <c r="T8" s="144" t="s">
        <v>46</v>
      </c>
      <c r="U8" s="144" t="s">
        <v>43</v>
      </c>
      <c r="V8" s="144" t="s">
        <v>44</v>
      </c>
      <c r="W8" s="144" t="s">
        <v>45</v>
      </c>
      <c r="X8" s="20"/>
      <c r="Y8" s="21"/>
      <c r="Z8" s="9"/>
      <c r="AA8" s="8"/>
      <c r="AB8" s="27"/>
      <c r="AC8" s="27"/>
      <c r="AD8" s="27"/>
      <c r="AE8" s="8"/>
      <c r="AF8" s="9"/>
      <c r="AG8" s="9"/>
      <c r="AH8" s="8"/>
      <c r="AI8" s="144" t="s">
        <v>43</v>
      </c>
      <c r="AJ8" s="144" t="s">
        <v>44</v>
      </c>
      <c r="AK8" s="144" t="s">
        <v>45</v>
      </c>
      <c r="AL8" s="144" t="s">
        <v>46</v>
      </c>
      <c r="AM8" s="9"/>
      <c r="AN8" s="9"/>
      <c r="AO8" s="9"/>
      <c r="AP8" s="28"/>
      <c r="AQ8" s="28"/>
      <c r="AR8" s="28"/>
      <c r="AS8" s="28"/>
      <c r="AT8" s="28"/>
      <c r="AU8" s="28"/>
      <c r="AV8" s="28"/>
      <c r="AW8" s="9"/>
      <c r="AX8" s="9"/>
      <c r="AY8" s="8"/>
      <c r="AZ8" s="27"/>
      <c r="BA8" s="25"/>
    </row>
    <row r="9" spans="1:54" s="26" customFormat="1" ht="24.9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44"/>
      <c r="N9" s="144"/>
      <c r="O9" s="144"/>
      <c r="P9" s="144"/>
      <c r="Q9" s="20"/>
      <c r="R9" s="20"/>
      <c r="S9" s="20"/>
      <c r="T9" s="144"/>
      <c r="U9" s="144"/>
      <c r="V9" s="144"/>
      <c r="W9" s="144"/>
      <c r="X9" s="20"/>
      <c r="Y9" s="21"/>
      <c r="Z9" s="9"/>
      <c r="AA9" s="8"/>
      <c r="AB9" s="27"/>
      <c r="AC9" s="27"/>
      <c r="AD9" s="27"/>
      <c r="AE9" s="8"/>
      <c r="AF9" s="9"/>
      <c r="AG9" s="9"/>
      <c r="AH9" s="8"/>
      <c r="AI9" s="144"/>
      <c r="AJ9" s="144"/>
      <c r="AK9" s="144"/>
      <c r="AL9" s="144"/>
      <c r="AM9" s="9"/>
      <c r="AN9" s="9"/>
      <c r="AO9" s="9"/>
      <c r="AP9" s="9"/>
      <c r="AQ9" s="9"/>
      <c r="AR9" s="13"/>
      <c r="AS9" s="28"/>
      <c r="AT9" s="28"/>
      <c r="AU9" s="28"/>
      <c r="AV9" s="28"/>
      <c r="AW9" s="9"/>
      <c r="AX9" s="9"/>
      <c r="AY9" s="18" t="s">
        <v>9</v>
      </c>
      <c r="AZ9" s="24" t="s">
        <v>10</v>
      </c>
      <c r="BA9" s="25"/>
    </row>
    <row r="10" spans="1:54" s="26" customFormat="1" ht="24.9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96">
        <f>IF(N10&gt;N11,1,0)+IF(O10&gt;O11,1,0)+IF(P10&gt;P11,1,0)</f>
        <v>0</v>
      </c>
      <c r="N10" s="97"/>
      <c r="O10" s="92"/>
      <c r="P10" s="92"/>
      <c r="Q10" s="30">
        <f>IF(T10+T11=0,0,IF(T10&gt;T11,X10,X11))</f>
        <v>0</v>
      </c>
      <c r="R10" s="20"/>
      <c r="S10" s="20"/>
      <c r="T10" s="96">
        <f>IF(U10&gt;U11,1,0)+IF(V10&gt;V11,1,0)+IF(W10&gt;W11,1,0)</f>
        <v>0</v>
      </c>
      <c r="U10" s="97"/>
      <c r="V10" s="92"/>
      <c r="W10" s="92"/>
      <c r="X10" s="30">
        <f>IF(AE6+AE7=0,0,IF(AE6&lt;AE7,AA6,AA7))</f>
        <v>0</v>
      </c>
      <c r="Y10" s="21"/>
      <c r="Z10" s="9"/>
      <c r="AA10" s="8"/>
      <c r="AB10" s="27"/>
      <c r="AC10" s="27"/>
      <c r="AD10" s="27"/>
      <c r="AE10" s="8"/>
      <c r="AF10" s="9"/>
      <c r="AG10" s="9"/>
      <c r="AH10" s="31">
        <f>IF(AE6+AE7=0,0,IF(AE6&gt;AE7,AA6,AA7))</f>
        <v>0</v>
      </c>
      <c r="AI10" s="92"/>
      <c r="AJ10" s="92"/>
      <c r="AK10" s="92"/>
      <c r="AL10" s="93">
        <f>IF(AI10&gt;AI11,1,0)+IF(AJ10&gt;AJ11,1,0)+IF(AK10&gt;AK11,1,0)</f>
        <v>0</v>
      </c>
      <c r="AM10" s="9"/>
      <c r="AN10" s="9"/>
      <c r="AO10" s="9"/>
      <c r="AP10" s="9"/>
      <c r="AQ10" s="9"/>
      <c r="AR10" s="13"/>
      <c r="AS10" s="13"/>
      <c r="AT10" s="13"/>
      <c r="AU10" s="13"/>
      <c r="AV10" s="13"/>
      <c r="AW10" s="28"/>
      <c r="AX10" s="28"/>
      <c r="AY10" s="9"/>
      <c r="AZ10" s="32"/>
      <c r="BA10" s="25"/>
      <c r="BB10" s="20"/>
    </row>
    <row r="11" spans="1:54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3"/>
      <c r="M11" s="98">
        <f>IF(N11&gt;N10,1,0)+IF(O11&gt;O10,1,0)+IF(P11&gt;P10,1,0)</f>
        <v>0</v>
      </c>
      <c r="N11" s="99"/>
      <c r="O11" s="94"/>
      <c r="P11" s="100"/>
      <c r="Q11" s="35">
        <f>IF(AL20+AL21=0,0,IF(AL20&lt;AL21,AH20,AH21))</f>
        <v>0</v>
      </c>
      <c r="R11" s="33"/>
      <c r="S11" s="36"/>
      <c r="T11" s="98">
        <f>IF(U11&gt;U10,1,0)+IF(V11&gt;V10,1,0)+IF(W11&gt;W10,1,0)</f>
        <v>0</v>
      </c>
      <c r="U11" s="99"/>
      <c r="V11" s="94"/>
      <c r="W11" s="101"/>
      <c r="X11" s="35">
        <f>IF(AE12+AE13=0,0,IF(AE12&lt;AE13,AA12,AA13))</f>
        <v>0</v>
      </c>
      <c r="Y11" s="21"/>
      <c r="Z11" s="9"/>
      <c r="AA11" s="8"/>
      <c r="AB11" s="27"/>
      <c r="AC11" s="27"/>
      <c r="AD11" s="27"/>
      <c r="AE11" s="8"/>
      <c r="AF11" s="9"/>
      <c r="AG11" s="9"/>
      <c r="AH11" s="37">
        <f>IF(AE12+AE13=0,0,IF(AE12&gt;AE13,AA12,AA13))</f>
        <v>0</v>
      </c>
      <c r="AI11" s="94"/>
      <c r="AJ11" s="94"/>
      <c r="AK11" s="94"/>
      <c r="AL11" s="95">
        <f>IF(AI11&gt;AI10,1,0)+IF(AJ11&gt;AJ10,1,0)+IF(AK11&gt;AK10,1,0)</f>
        <v>0</v>
      </c>
      <c r="AM11" s="38"/>
      <c r="AN11" s="9"/>
      <c r="AO11" s="9"/>
      <c r="AP11" s="9"/>
      <c r="AQ11" s="9"/>
      <c r="AR11" s="13"/>
      <c r="AS11" s="13"/>
      <c r="AT11" s="13"/>
      <c r="AU11" s="13"/>
      <c r="AV11" s="13"/>
      <c r="AW11" s="28"/>
      <c r="AX11" s="28"/>
      <c r="AY11" s="18" t="s">
        <v>11</v>
      </c>
      <c r="AZ11" s="24" t="s">
        <v>12</v>
      </c>
      <c r="BA11" s="25"/>
    </row>
    <row r="12" spans="1:54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39"/>
      <c r="M12" s="20"/>
      <c r="N12" s="20"/>
      <c r="O12" s="20"/>
      <c r="P12" s="20"/>
      <c r="Q12" s="41"/>
      <c r="R12" s="20"/>
      <c r="S12" s="42"/>
      <c r="T12" s="20"/>
      <c r="U12" s="20"/>
      <c r="V12" s="20"/>
      <c r="W12" s="102"/>
      <c r="X12" s="20"/>
      <c r="Y12" s="21"/>
      <c r="Z12" s="9"/>
      <c r="AA12" s="16" t="str">
        <f>IF(AZ11&lt;&gt;"",AZ11,"")</f>
        <v>ccc</v>
      </c>
      <c r="AB12" s="92"/>
      <c r="AC12" s="92"/>
      <c r="AD12" s="92"/>
      <c r="AE12" s="93">
        <f>IF(AB12&gt;AB13,1,0)+IF(AC12&gt;AC13,1,0)+IF(AD12&gt;AD13,1,0)</f>
        <v>0</v>
      </c>
      <c r="AF12" s="9"/>
      <c r="AG12" s="9"/>
      <c r="AH12" s="41"/>
      <c r="AI12" s="103"/>
      <c r="AJ12" s="32"/>
      <c r="AK12" s="43"/>
      <c r="AL12" s="13"/>
      <c r="AM12" s="44"/>
      <c r="AN12" s="9"/>
      <c r="AO12" s="9"/>
      <c r="AP12" s="9"/>
      <c r="AQ12" s="9"/>
      <c r="AR12" s="13"/>
      <c r="AS12" s="13"/>
      <c r="AT12" s="13"/>
      <c r="AU12" s="13"/>
      <c r="AV12" s="13"/>
      <c r="AW12" s="13"/>
      <c r="AX12" s="13"/>
      <c r="AY12" s="28"/>
      <c r="AZ12" s="45"/>
      <c r="BA12" s="25"/>
    </row>
    <row r="13" spans="1:54" s="26" customFormat="1" ht="24.9" customHeight="1" x14ac:dyDescent="0.25">
      <c r="A13" s="20"/>
      <c r="B13" s="20"/>
      <c r="C13" s="20"/>
      <c r="D13" s="20"/>
      <c r="E13" s="20"/>
      <c r="F13" s="144" t="s">
        <v>46</v>
      </c>
      <c r="G13" s="144" t="s">
        <v>43</v>
      </c>
      <c r="H13" s="144" t="s">
        <v>44</v>
      </c>
      <c r="I13" s="144" t="s">
        <v>45</v>
      </c>
      <c r="J13" s="20"/>
      <c r="K13" s="20"/>
      <c r="L13" s="39"/>
      <c r="M13" s="20"/>
      <c r="N13" s="20"/>
      <c r="O13" s="20"/>
      <c r="P13" s="20"/>
      <c r="Q13" s="20"/>
      <c r="R13" s="20"/>
      <c r="S13" s="42"/>
      <c r="T13" s="20"/>
      <c r="U13" s="20"/>
      <c r="V13" s="20"/>
      <c r="W13" s="20"/>
      <c r="X13" s="20"/>
      <c r="Y13" s="21"/>
      <c r="Z13" s="9"/>
      <c r="AA13" s="22" t="str">
        <f>IF(AZ13&lt;&gt;"",AZ13,"")</f>
        <v>ddd</v>
      </c>
      <c r="AB13" s="94"/>
      <c r="AC13" s="94"/>
      <c r="AD13" s="94"/>
      <c r="AE13" s="104">
        <f>IF(AB13&gt;AB12,1,0)+IF(AC13&gt;AC12,1,0)+IF(AD13&gt;AD12,1,0)</f>
        <v>0</v>
      </c>
      <c r="AF13" s="9"/>
      <c r="AG13" s="9"/>
      <c r="AH13" s="9"/>
      <c r="AI13" s="32"/>
      <c r="AJ13" s="32"/>
      <c r="AK13" s="43"/>
      <c r="AL13" s="13"/>
      <c r="AM13" s="44"/>
      <c r="AN13" s="9"/>
      <c r="AO13" s="9"/>
      <c r="AP13" s="144" t="s">
        <v>43</v>
      </c>
      <c r="AQ13" s="144" t="s">
        <v>44</v>
      </c>
      <c r="AR13" s="144" t="s">
        <v>45</v>
      </c>
      <c r="AS13" s="144" t="s">
        <v>46</v>
      </c>
      <c r="AT13" s="47"/>
      <c r="AU13" s="47"/>
      <c r="AV13" s="47"/>
      <c r="AW13" s="13"/>
      <c r="AX13" s="13"/>
      <c r="AY13" s="18" t="s">
        <v>13</v>
      </c>
      <c r="AZ13" s="24" t="s">
        <v>14</v>
      </c>
      <c r="BA13" s="25"/>
    </row>
    <row r="14" spans="1:54" s="26" customFormat="1" ht="24.9" customHeight="1" x14ac:dyDescent="0.25">
      <c r="A14" s="20"/>
      <c r="B14" s="20"/>
      <c r="C14" s="20"/>
      <c r="D14" s="20"/>
      <c r="E14" s="20"/>
      <c r="F14" s="144"/>
      <c r="G14" s="144"/>
      <c r="H14" s="144"/>
      <c r="I14" s="144"/>
      <c r="J14" s="20"/>
      <c r="K14" s="20"/>
      <c r="L14" s="39"/>
      <c r="M14" s="20"/>
      <c r="N14" s="20"/>
      <c r="O14" s="20"/>
      <c r="P14" s="20"/>
      <c r="Q14" s="20"/>
      <c r="R14" s="20"/>
      <c r="S14" s="42"/>
      <c r="T14" s="20"/>
      <c r="U14" s="20"/>
      <c r="V14" s="20"/>
      <c r="W14" s="20"/>
      <c r="X14" s="20"/>
      <c r="Y14" s="21"/>
      <c r="Z14" s="9"/>
      <c r="AA14" s="48"/>
      <c r="AB14" s="105"/>
      <c r="AC14" s="105"/>
      <c r="AD14" s="49"/>
      <c r="AE14" s="49"/>
      <c r="AF14" s="9"/>
      <c r="AG14" s="9"/>
      <c r="AH14" s="9"/>
      <c r="AI14" s="32"/>
      <c r="AJ14" s="32"/>
      <c r="AK14" s="43"/>
      <c r="AL14" s="13"/>
      <c r="AM14" s="44"/>
      <c r="AN14" s="9"/>
      <c r="AO14" s="9"/>
      <c r="AP14" s="144"/>
      <c r="AQ14" s="144"/>
      <c r="AR14" s="144"/>
      <c r="AS14" s="144"/>
      <c r="AT14" s="28"/>
      <c r="AU14" s="28"/>
      <c r="AV14" s="28"/>
      <c r="AW14" s="13"/>
      <c r="AX14" s="13"/>
      <c r="AY14" s="13"/>
      <c r="AZ14" s="43"/>
      <c r="BA14" s="25"/>
    </row>
    <row r="15" spans="1:54" s="26" customFormat="1" ht="24.9" customHeight="1" x14ac:dyDescent="0.25">
      <c r="A15" s="20"/>
      <c r="B15" s="20"/>
      <c r="C15" s="20"/>
      <c r="D15" s="20"/>
      <c r="E15" s="20"/>
      <c r="F15" s="96">
        <f>IF(G15&gt;G16,1,0)+IF(H15&gt;H16,1,0)+IF(I15&gt;I16,1,0)</f>
        <v>0</v>
      </c>
      <c r="G15" s="97"/>
      <c r="H15" s="92"/>
      <c r="I15" s="92"/>
      <c r="J15" s="30">
        <f>IF(M10+M11=0,0,IF(M10&gt;M11,Q10,Q11))</f>
        <v>0</v>
      </c>
      <c r="K15" s="48"/>
      <c r="L15" s="50"/>
      <c r="M15" s="48"/>
      <c r="N15" s="148" t="s">
        <v>15</v>
      </c>
      <c r="O15" s="148"/>
      <c r="P15" s="148"/>
      <c r="Q15" s="148"/>
      <c r="R15" s="20"/>
      <c r="S15" s="42"/>
      <c r="T15" s="20"/>
      <c r="U15" s="149" t="s">
        <v>16</v>
      </c>
      <c r="V15" s="149"/>
      <c r="W15" s="149"/>
      <c r="X15" s="149"/>
      <c r="Y15" s="21"/>
      <c r="Z15" s="9"/>
      <c r="AA15" s="8"/>
      <c r="AB15" s="27"/>
      <c r="AC15" s="27"/>
      <c r="AD15" s="27"/>
      <c r="AE15" s="8"/>
      <c r="AF15" s="9"/>
      <c r="AG15" s="9"/>
      <c r="AH15" s="9"/>
      <c r="AI15" s="32"/>
      <c r="AJ15" s="32"/>
      <c r="AK15" s="43"/>
      <c r="AL15" s="13"/>
      <c r="AM15" s="44"/>
      <c r="AN15" s="9"/>
      <c r="AO15" s="31">
        <f>IF(AL10+AL11=0,0,IF(AL10&gt;AL11,AH10,AH11))</f>
        <v>0</v>
      </c>
      <c r="AP15" s="92"/>
      <c r="AQ15" s="92"/>
      <c r="AR15" s="92"/>
      <c r="AS15" s="93">
        <f>IF(AP15&gt;AP16,1,0)+IF(AQ15&gt;AQ16,1,0)+IF(AR15&gt;AR16,1,0)</f>
        <v>0</v>
      </c>
      <c r="AT15" s="49"/>
      <c r="AU15" s="49"/>
      <c r="AV15" s="49"/>
      <c r="AW15" s="13"/>
      <c r="AX15" s="13"/>
      <c r="AY15" s="18" t="s">
        <v>17</v>
      </c>
      <c r="AZ15" s="24" t="s">
        <v>18</v>
      </c>
      <c r="BA15" s="25"/>
    </row>
    <row r="16" spans="1:54" s="26" customFormat="1" ht="24.9" customHeight="1" x14ac:dyDescent="0.25">
      <c r="A16" s="20"/>
      <c r="B16" s="20"/>
      <c r="C16" s="20"/>
      <c r="D16" s="152" t="s">
        <v>19</v>
      </c>
      <c r="E16" s="33"/>
      <c r="F16" s="98">
        <f>IF(G16&gt;G15,1,0)+IF(H16&gt;H15,1,0)+IF(I16&gt;I15,1,0)</f>
        <v>0</v>
      </c>
      <c r="G16" s="99"/>
      <c r="H16" s="94"/>
      <c r="I16" s="94"/>
      <c r="J16" s="30">
        <f>IF(M20+M21=0,0,IF(M20&gt;M21,Q20,Q21))</f>
        <v>0</v>
      </c>
      <c r="K16" s="53"/>
      <c r="L16" s="50"/>
      <c r="M16" s="48"/>
      <c r="N16" s="148"/>
      <c r="O16" s="148"/>
      <c r="P16" s="148"/>
      <c r="Q16" s="148"/>
      <c r="R16" s="42"/>
      <c r="S16" s="42"/>
      <c r="T16" s="20"/>
      <c r="U16" s="149"/>
      <c r="V16" s="149"/>
      <c r="W16" s="149"/>
      <c r="X16" s="149"/>
      <c r="Y16" s="21"/>
      <c r="Z16" s="9"/>
      <c r="AA16" s="8"/>
      <c r="AB16" s="27"/>
      <c r="AC16" s="27"/>
      <c r="AD16" s="27"/>
      <c r="AE16" s="8"/>
      <c r="AF16" s="9"/>
      <c r="AG16" s="9"/>
      <c r="AH16" s="9"/>
      <c r="AI16" s="32"/>
      <c r="AJ16" s="32"/>
      <c r="AK16" s="43"/>
      <c r="AL16" s="13"/>
      <c r="AM16" s="44"/>
      <c r="AN16" s="54"/>
      <c r="AO16" s="31">
        <f>IF(AL20+AL21=0,0,IF(AL20&gt;AL21,AH20,AH21))</f>
        <v>0</v>
      </c>
      <c r="AP16" s="94"/>
      <c r="AQ16" s="94"/>
      <c r="AR16" s="94"/>
      <c r="AS16" s="95">
        <f>IF(AP16&gt;AP15,1,0)+IF(AQ16&gt;AQ15,1,0)+IF(AR16&gt;AR15,1,0)</f>
        <v>0</v>
      </c>
      <c r="AT16" s="49"/>
      <c r="AU16" s="49"/>
      <c r="AV16" s="49"/>
      <c r="AW16" s="13"/>
      <c r="AX16" s="13"/>
      <c r="AY16" s="13"/>
      <c r="AZ16" s="43"/>
      <c r="BA16" s="25"/>
    </row>
    <row r="17" spans="1:54" s="26" customFormat="1" ht="24.9" customHeight="1" x14ac:dyDescent="0.25">
      <c r="A17" s="20"/>
      <c r="B17" s="20"/>
      <c r="C17" s="20"/>
      <c r="D17" s="152"/>
      <c r="E17" s="39"/>
      <c r="F17" s="20"/>
      <c r="G17" s="40"/>
      <c r="H17" s="40"/>
      <c r="I17" s="161" t="s">
        <v>30</v>
      </c>
      <c r="J17" s="55"/>
      <c r="K17" s="56"/>
      <c r="L17" s="57"/>
      <c r="M17" s="56"/>
      <c r="N17" s="56"/>
      <c r="O17" s="56"/>
      <c r="P17" s="56"/>
      <c r="Q17" s="56"/>
      <c r="R17" s="20"/>
      <c r="S17" s="42"/>
      <c r="T17" s="20"/>
      <c r="U17" s="20"/>
      <c r="V17" s="20"/>
      <c r="W17" s="20"/>
      <c r="X17" s="20"/>
      <c r="Y17" s="21"/>
      <c r="Z17" s="9"/>
      <c r="AA17" s="8"/>
      <c r="AB17" s="27"/>
      <c r="AC17" s="27"/>
      <c r="AD17" s="27"/>
      <c r="AE17" s="8"/>
      <c r="AF17" s="9"/>
      <c r="AG17" s="9"/>
      <c r="AH17" s="9"/>
      <c r="AI17" s="32"/>
      <c r="AJ17" s="32"/>
      <c r="AK17" s="43"/>
      <c r="AL17" s="13"/>
      <c r="AM17" s="44"/>
      <c r="AN17" s="153"/>
      <c r="AO17" s="154" t="s">
        <v>19</v>
      </c>
      <c r="AP17" s="106"/>
      <c r="AQ17" s="32"/>
      <c r="AR17" s="32"/>
      <c r="AS17" s="9"/>
      <c r="AT17" s="9"/>
      <c r="AU17" s="9"/>
      <c r="AV17" s="9"/>
      <c r="AW17" s="13"/>
      <c r="AX17" s="13"/>
      <c r="AY17" s="18" t="s">
        <v>20</v>
      </c>
      <c r="AZ17" s="24" t="s">
        <v>21</v>
      </c>
      <c r="BA17" s="25"/>
    </row>
    <row r="18" spans="1:54" s="26" customFormat="1" ht="24.9" customHeight="1" x14ac:dyDescent="0.25">
      <c r="A18" s="20"/>
      <c r="B18" s="20"/>
      <c r="C18" s="20"/>
      <c r="D18" s="152"/>
      <c r="E18" s="39"/>
      <c r="F18" s="20"/>
      <c r="G18" s="40"/>
      <c r="H18" s="40"/>
      <c r="I18" s="161"/>
      <c r="J18" s="39"/>
      <c r="K18" s="42"/>
      <c r="L18" s="39"/>
      <c r="M18" s="42"/>
      <c r="N18" s="42"/>
      <c r="O18" s="42"/>
      <c r="P18" s="42"/>
      <c r="Q18" s="42"/>
      <c r="R18" s="20"/>
      <c r="S18" s="42"/>
      <c r="T18" s="144"/>
      <c r="U18" s="144"/>
      <c r="V18" s="144"/>
      <c r="W18" s="144"/>
      <c r="X18" s="20"/>
      <c r="Y18" s="21"/>
      <c r="Z18" s="9"/>
      <c r="AA18" s="16" t="str">
        <f>IF(AZ15&lt;&gt;"",AZ15,"")</f>
        <v>eee</v>
      </c>
      <c r="AB18" s="92"/>
      <c r="AC18" s="92"/>
      <c r="AD18" s="92"/>
      <c r="AE18" s="93">
        <f>IF(AB18&gt;AB19,1,0)+IF(AC18&gt;AC19,1,0)+IF(AD18&gt;AD19,1,0)</f>
        <v>0</v>
      </c>
      <c r="AF18" s="9"/>
      <c r="AG18" s="9"/>
      <c r="AH18" s="9"/>
      <c r="AI18" s="32"/>
      <c r="AJ18" s="32"/>
      <c r="AK18" s="43"/>
      <c r="AL18" s="13"/>
      <c r="AM18" s="44"/>
      <c r="AN18" s="153"/>
      <c r="AO18" s="154"/>
      <c r="AP18" s="107"/>
      <c r="AQ18" s="32"/>
      <c r="AR18" s="32"/>
      <c r="AS18" s="9"/>
      <c r="AT18" s="9"/>
      <c r="AU18" s="9"/>
      <c r="AV18" s="9"/>
      <c r="AW18" s="13"/>
      <c r="AX18" s="13"/>
      <c r="AY18" s="13"/>
      <c r="AZ18" s="43"/>
      <c r="BA18" s="25"/>
      <c r="BB18" s="20"/>
    </row>
    <row r="19" spans="1:54" s="26" customFormat="1" ht="24.9" customHeight="1" x14ac:dyDescent="0.3">
      <c r="A19" s="20"/>
      <c r="B19" s="20"/>
      <c r="C19" s="20"/>
      <c r="D19" s="152"/>
      <c r="E19" s="39"/>
      <c r="F19" s="20"/>
      <c r="G19" s="40"/>
      <c r="H19" s="40"/>
      <c r="I19" s="161"/>
      <c r="J19" s="39"/>
      <c r="K19" s="42"/>
      <c r="L19" s="39"/>
      <c r="M19" s="42"/>
      <c r="N19" s="42"/>
      <c r="O19" s="42"/>
      <c r="P19" s="42"/>
      <c r="Q19" s="42"/>
      <c r="R19" s="20"/>
      <c r="S19" s="42"/>
      <c r="T19" s="144"/>
      <c r="U19" s="144"/>
      <c r="V19" s="144"/>
      <c r="W19" s="144"/>
      <c r="X19" s="20"/>
      <c r="Y19" s="21"/>
      <c r="Z19" s="9"/>
      <c r="AA19" s="22" t="str">
        <f>IF(AZ17&lt;&gt;"",AZ17,"")</f>
        <v>fff</v>
      </c>
      <c r="AB19" s="94"/>
      <c r="AC19" s="94"/>
      <c r="AD19" s="94"/>
      <c r="AE19" s="104">
        <f>IF(AB19&gt;AB18,1,0)+IF(AC19&gt;AC18,1,0)+IF(AD19&gt;AD18,1,0)</f>
        <v>0</v>
      </c>
      <c r="AF19" s="9"/>
      <c r="AG19" s="9"/>
      <c r="AH19" s="9"/>
      <c r="AI19" s="32"/>
      <c r="AJ19" s="32"/>
      <c r="AK19" s="43"/>
      <c r="AL19" s="13"/>
      <c r="AM19" s="44"/>
      <c r="AN19" s="153"/>
      <c r="AO19" s="154"/>
      <c r="AP19" s="107"/>
      <c r="AQ19" s="60"/>
      <c r="AR19" s="60"/>
      <c r="AS19" s="61"/>
      <c r="AT19" s="61"/>
      <c r="AU19" s="61"/>
      <c r="AV19" s="61"/>
      <c r="AW19" s="13"/>
      <c r="AX19" s="13"/>
      <c r="AY19" s="18" t="s">
        <v>22</v>
      </c>
      <c r="AZ19" s="24" t="s">
        <v>23</v>
      </c>
      <c r="BA19" s="25"/>
    </row>
    <row r="20" spans="1:54" s="26" customFormat="1" ht="24.9" customHeight="1" x14ac:dyDescent="0.3">
      <c r="A20" s="20"/>
      <c r="B20" s="20"/>
      <c r="C20" s="20"/>
      <c r="D20" s="152"/>
      <c r="E20" s="39"/>
      <c r="F20" s="20"/>
      <c r="G20" s="40"/>
      <c r="H20" s="40"/>
      <c r="I20" s="161"/>
      <c r="J20" s="39"/>
      <c r="K20" s="42"/>
      <c r="L20" s="62"/>
      <c r="M20" s="96">
        <f>IF(N20&gt;N21,1,0)+IF(O20&gt;O21,1,0)+IF(P20&gt;P21,1,0)</f>
        <v>0</v>
      </c>
      <c r="N20" s="97"/>
      <c r="O20" s="92"/>
      <c r="P20" s="92"/>
      <c r="Q20" s="30">
        <f>IF(T20+T21=0,0,IF(T20&gt;T21,X20,X21))</f>
        <v>0</v>
      </c>
      <c r="R20" s="20"/>
      <c r="S20" s="63"/>
      <c r="T20" s="96">
        <f>IF(U20&gt;U21,1,0)+IF(V20&gt;V21,1,0)+IF(W20&gt;W21,1,0)</f>
        <v>0</v>
      </c>
      <c r="U20" s="97"/>
      <c r="V20" s="92"/>
      <c r="W20" s="92"/>
      <c r="X20" s="30">
        <f>IF(AE18+AE19=0,0,IF(AE18&lt;AE19,AA18,AA19))</f>
        <v>0</v>
      </c>
      <c r="Y20" s="21"/>
      <c r="Z20" s="9"/>
      <c r="AA20" s="48"/>
      <c r="AB20" s="105"/>
      <c r="AC20" s="105"/>
      <c r="AD20" s="49"/>
      <c r="AE20" s="49"/>
      <c r="AF20" s="9"/>
      <c r="AG20" s="9"/>
      <c r="AH20" s="31">
        <f>IF(AE18+AE19=0,0,IF(AE18&gt;AE19,AA18,AA19))</f>
        <v>0</v>
      </c>
      <c r="AI20" s="92"/>
      <c r="AJ20" s="92"/>
      <c r="AK20" s="92"/>
      <c r="AL20" s="93">
        <f>IF(AI20&gt;AI21,1,0)+IF(AJ20&gt;AJ21,1,0)+IF(AK20&gt;AK21,1,0)</f>
        <v>0</v>
      </c>
      <c r="AM20" s="64"/>
      <c r="AN20" s="153"/>
      <c r="AO20" s="154"/>
      <c r="AP20" s="107"/>
      <c r="AQ20" s="60"/>
      <c r="AR20" s="60"/>
      <c r="AS20" s="61"/>
      <c r="AT20" s="61"/>
      <c r="AU20" s="61"/>
      <c r="AV20" s="61"/>
      <c r="AW20" s="9"/>
      <c r="AX20" s="9"/>
      <c r="AY20" s="9"/>
      <c r="AZ20" s="32"/>
      <c r="BA20" s="25"/>
    </row>
    <row r="21" spans="1:54" s="26" customFormat="1" ht="24.9" customHeight="1" x14ac:dyDescent="0.3">
      <c r="A21" s="20"/>
      <c r="B21" s="20"/>
      <c r="C21" s="20"/>
      <c r="D21" s="152"/>
      <c r="E21" s="39"/>
      <c r="F21" s="20"/>
      <c r="G21" s="40"/>
      <c r="H21" s="40"/>
      <c r="I21" s="161"/>
      <c r="J21" s="39"/>
      <c r="K21" s="42"/>
      <c r="L21" s="42"/>
      <c r="M21" s="98">
        <f>IF(N21&gt;N20,1,0)+IF(O21&gt;O20,1,0)+IF(P21&gt;P20,1,0)</f>
        <v>0</v>
      </c>
      <c r="N21" s="99"/>
      <c r="O21" s="94"/>
      <c r="P21" s="100"/>
      <c r="Q21" s="35">
        <f>IF(AL10+AL11=0,0,IF(AL10&lt;AL11,AH10,AH11))</f>
        <v>0</v>
      </c>
      <c r="R21" s="33"/>
      <c r="S21" s="20"/>
      <c r="T21" s="98">
        <f>IF(U21&gt;U20,1,0)+IF(V21&gt;V20,1,0)+IF(W21&gt;W20,1,0)</f>
        <v>0</v>
      </c>
      <c r="U21" s="99"/>
      <c r="V21" s="94"/>
      <c r="W21" s="94"/>
      <c r="X21" s="35">
        <f>IF(AE24+AE25=0,0,IF(AE24&lt;AE25,AA24,AA25))</f>
        <v>0</v>
      </c>
      <c r="Y21" s="21"/>
      <c r="Z21" s="9"/>
      <c r="AA21" s="8"/>
      <c r="AB21" s="27"/>
      <c r="AC21" s="27"/>
      <c r="AD21" s="27"/>
      <c r="AE21" s="8"/>
      <c r="AF21" s="9"/>
      <c r="AG21" s="9"/>
      <c r="AH21" s="37">
        <f>IF(AE24+AE25=0,0,IF(AE24&gt;AE25,AA24,AA25))</f>
        <v>0</v>
      </c>
      <c r="AI21" s="94"/>
      <c r="AJ21" s="94"/>
      <c r="AK21" s="94"/>
      <c r="AL21" s="95">
        <f>IF(AI21&gt;AI20,1,0)+IF(AJ21&gt;AJ20,1,0)+IF(AK21&gt;AK20,1,0)</f>
        <v>0</v>
      </c>
      <c r="AM21" s="9"/>
      <c r="AN21" s="153"/>
      <c r="AO21" s="154"/>
      <c r="AP21" s="107"/>
      <c r="AQ21" s="60"/>
      <c r="AR21" s="60"/>
      <c r="AS21" s="61"/>
      <c r="AT21" s="61"/>
      <c r="AU21" s="61"/>
      <c r="AV21" s="61"/>
      <c r="AW21" s="9"/>
      <c r="AX21" s="9"/>
      <c r="AY21" s="18" t="s">
        <v>24</v>
      </c>
      <c r="AZ21" s="24" t="s">
        <v>25</v>
      </c>
      <c r="BA21" s="25"/>
    </row>
    <row r="22" spans="1:54" s="26" customFormat="1" ht="24.9" customHeight="1" x14ac:dyDescent="0.3">
      <c r="A22" s="20"/>
      <c r="B22" s="20"/>
      <c r="C22" s="20"/>
      <c r="D22" s="152"/>
      <c r="E22" s="39"/>
      <c r="F22" s="20"/>
      <c r="G22" s="40"/>
      <c r="H22" s="40"/>
      <c r="I22" s="161"/>
      <c r="J22" s="39"/>
      <c r="K22" s="42"/>
      <c r="L22" s="42"/>
      <c r="M22" s="42"/>
      <c r="N22" s="59"/>
      <c r="O22" s="162" t="s">
        <v>48</v>
      </c>
      <c r="P22" s="162"/>
      <c r="Q22" s="41"/>
      <c r="R22" s="20"/>
      <c r="S22" s="20"/>
      <c r="T22" s="20"/>
      <c r="U22" s="40"/>
      <c r="V22" s="162" t="s">
        <v>48</v>
      </c>
      <c r="W22" s="162"/>
      <c r="X22" s="20"/>
      <c r="Y22" s="21"/>
      <c r="Z22" s="9"/>
      <c r="AA22" s="8"/>
      <c r="AB22" s="27"/>
      <c r="AC22" s="27"/>
      <c r="AD22" s="27"/>
      <c r="AE22" s="8"/>
      <c r="AF22" s="9"/>
      <c r="AG22" s="9"/>
      <c r="AH22" s="41"/>
      <c r="AI22" s="102"/>
      <c r="AJ22" s="9"/>
      <c r="AK22" s="9"/>
      <c r="AL22" s="9"/>
      <c r="AM22" s="65"/>
      <c r="AN22" s="153"/>
      <c r="AO22" s="154"/>
      <c r="AP22" s="107"/>
      <c r="AQ22" s="60"/>
      <c r="AR22" s="60"/>
      <c r="AS22" s="61"/>
      <c r="AT22" s="61"/>
      <c r="AU22" s="61"/>
      <c r="AV22" s="61"/>
      <c r="AW22" s="9"/>
      <c r="AX22" s="9"/>
      <c r="AY22" s="18"/>
      <c r="AZ22" s="66"/>
      <c r="BA22" s="25"/>
    </row>
    <row r="23" spans="1:54" s="26" customFormat="1" ht="24.9" customHeight="1" x14ac:dyDescent="0.3">
      <c r="A23" s="20"/>
      <c r="B23" s="20"/>
      <c r="C23" s="20"/>
      <c r="D23" s="152"/>
      <c r="E23" s="39"/>
      <c r="F23" s="20"/>
      <c r="G23" s="40"/>
      <c r="H23" s="40"/>
      <c r="I23" s="161"/>
      <c r="J23" s="62"/>
      <c r="K23" s="42"/>
      <c r="L23" s="42"/>
      <c r="M23" s="42"/>
      <c r="N23" s="59"/>
      <c r="O23" s="162"/>
      <c r="P23" s="162"/>
      <c r="Q23" s="42"/>
      <c r="R23" s="20"/>
      <c r="S23" s="20"/>
      <c r="T23" s="20"/>
      <c r="U23" s="40"/>
      <c r="V23" s="162"/>
      <c r="W23" s="162"/>
      <c r="X23" s="20"/>
      <c r="Y23" s="21"/>
      <c r="Z23" s="9"/>
      <c r="AA23" s="8"/>
      <c r="AB23" s="27"/>
      <c r="AC23" s="27"/>
      <c r="AD23" s="27"/>
      <c r="AE23" s="8"/>
      <c r="AF23" s="9"/>
      <c r="AG23" s="9"/>
      <c r="AH23" s="9"/>
      <c r="AI23" s="9"/>
      <c r="AJ23" s="9"/>
      <c r="AK23" s="9"/>
      <c r="AL23" s="9"/>
      <c r="AM23" s="67"/>
      <c r="AN23" s="9"/>
      <c r="AO23" s="154"/>
      <c r="AP23" s="108"/>
      <c r="AQ23" s="60"/>
      <c r="AR23" s="60"/>
      <c r="AS23" s="61"/>
      <c r="AT23" s="61"/>
      <c r="AU23" s="61"/>
      <c r="AV23" s="61"/>
      <c r="AW23" s="9"/>
      <c r="AX23" s="9"/>
      <c r="AY23" s="68" t="s">
        <v>26</v>
      </c>
      <c r="AZ23" s="43"/>
      <c r="BA23" s="25"/>
    </row>
    <row r="24" spans="1:54" s="26" customFormat="1" ht="24.9" customHeight="1" x14ac:dyDescent="0.3">
      <c r="A24" s="20"/>
      <c r="B24" s="20"/>
      <c r="C24" s="20"/>
      <c r="D24" s="152"/>
      <c r="E24" s="39"/>
      <c r="F24" s="96">
        <f>IF(G24&gt;G25,1,0)+IF(H24&gt;H25,1,0)+IF(I24&gt;I25,1,0)</f>
        <v>0</v>
      </c>
      <c r="G24" s="97"/>
      <c r="H24" s="92"/>
      <c r="I24" s="92"/>
      <c r="J24" s="69">
        <f>IF(F15+F16=0,0,IF(F15&lt;F16,J15,J16))</f>
        <v>0</v>
      </c>
      <c r="K24" s="48"/>
      <c r="L24" s="48"/>
      <c r="M24" s="96">
        <f>IF(N24&gt;N25,1,0)+IF(O24&gt;O25,1,0)+IF(P24&gt;P25,1,0)</f>
        <v>0</v>
      </c>
      <c r="N24" s="97"/>
      <c r="O24" s="92"/>
      <c r="P24" s="92"/>
      <c r="Q24" s="70">
        <f>IF(M10+M11=0,0,IF(M10&lt;M11,Q10,Q11))</f>
        <v>0</v>
      </c>
      <c r="R24" s="20"/>
      <c r="S24" s="20"/>
      <c r="T24" s="96">
        <f>IF(U24&gt;U25,1,0)+IF(V24&gt;V25,1,0)+IF(W24&gt;W25,1,0)</f>
        <v>0</v>
      </c>
      <c r="U24" s="97"/>
      <c r="V24" s="92"/>
      <c r="W24" s="92"/>
      <c r="X24" s="70">
        <f>IF(T10+T11=0,0,IF(T10&lt;T11,X10,X11))</f>
        <v>0</v>
      </c>
      <c r="Y24" s="21"/>
      <c r="Z24" s="9"/>
      <c r="AA24" s="16" t="str">
        <f>IF(AZ19&lt;&gt;"",AZ19,"")</f>
        <v>ggg</v>
      </c>
      <c r="AB24" s="92"/>
      <c r="AC24" s="92"/>
      <c r="AD24" s="92"/>
      <c r="AE24" s="93">
        <f>IF(AB24&gt;AB25,1,0)+IF(AC24&gt;AC25,1,0)+IF(AD24&gt;AD25,1,0)</f>
        <v>0</v>
      </c>
      <c r="AF24" s="9"/>
      <c r="AG24" s="9"/>
      <c r="AH24" s="9"/>
      <c r="AI24" s="9"/>
      <c r="AJ24" s="9"/>
      <c r="AK24" s="9"/>
      <c r="AL24" s="9"/>
      <c r="AM24" s="71"/>
      <c r="AN24" s="9"/>
      <c r="AO24" s="72">
        <f>IF(AS15+AS16=0,0,IF(AS15&gt;AS16,AO15,AO16))</f>
        <v>0</v>
      </c>
      <c r="AP24" s="92"/>
      <c r="AQ24" s="92"/>
      <c r="AR24" s="92"/>
      <c r="AS24" s="93">
        <f>IF(AP24&gt;AP25,1,0)+IF(AQ24&gt;AQ25,1,0)+IF(AR24&gt;AR25,1,0)</f>
        <v>0</v>
      </c>
      <c r="AT24" s="61"/>
      <c r="AU24" s="61"/>
      <c r="AV24" s="156"/>
      <c r="AW24" s="156"/>
      <c r="AX24" s="156"/>
      <c r="AY24" s="150">
        <f>IF(AS24+AS25=0,0,IF(AS24&gt;AS25,AO24,AO25))</f>
        <v>0</v>
      </c>
      <c r="AZ24" s="150"/>
      <c r="BA24" s="25"/>
    </row>
    <row r="25" spans="1:54" s="26" customFormat="1" ht="24.9" customHeight="1" x14ac:dyDescent="0.25">
      <c r="A25" s="20"/>
      <c r="B25" s="20"/>
      <c r="C25" s="20"/>
      <c r="D25" s="152"/>
      <c r="E25" s="39"/>
      <c r="F25" s="98">
        <f>IF(G25&gt;G24,1,0)+IF(H25&gt;H24,1,0)+IF(I25&gt;I24,1,0)</f>
        <v>0</v>
      </c>
      <c r="G25" s="99"/>
      <c r="H25" s="94"/>
      <c r="I25" s="94"/>
      <c r="J25" s="73">
        <f>IF(AS15+AS16=0,0,IF(AS15&lt;AS16,AO15,AO16))</f>
        <v>0</v>
      </c>
      <c r="K25" s="48"/>
      <c r="L25" s="48"/>
      <c r="M25" s="98">
        <f>IF(N25&gt;N24,1,0)+IF(O25&gt;O24,1,0)+IF(P25&gt;P24,1,0)</f>
        <v>0</v>
      </c>
      <c r="N25" s="99"/>
      <c r="O25" s="94"/>
      <c r="P25" s="100"/>
      <c r="Q25" s="74">
        <f>IF(M20+M21=0,0,IF(M20&lt;M21,Q20,Q21))</f>
        <v>0</v>
      </c>
      <c r="R25" s="20"/>
      <c r="S25" s="20"/>
      <c r="T25" s="98">
        <f>IF(U25&gt;U24,1,0)+IF(V25&gt;V24,1,0)+IF(W25&gt;W24,1,0)</f>
        <v>0</v>
      </c>
      <c r="U25" s="99"/>
      <c r="V25" s="94"/>
      <c r="W25" s="100"/>
      <c r="X25" s="74">
        <f>IF(T20+T21=0,0,IF(T20&lt;T21,X20,X21))</f>
        <v>0</v>
      </c>
      <c r="Y25" s="21"/>
      <c r="Z25" s="9"/>
      <c r="AA25" s="22" t="str">
        <f>IF(AZ21&lt;&gt;"",AZ21,"")</f>
        <v>hhh</v>
      </c>
      <c r="AB25" s="94"/>
      <c r="AC25" s="94"/>
      <c r="AD25" s="94"/>
      <c r="AE25" s="104">
        <f>IF(AB25&gt;AB24,1,0)+IF(AC25&gt;AC24,1,0)+IF(AD25&gt;AD24,1,0)</f>
        <v>0</v>
      </c>
      <c r="AF25" s="9"/>
      <c r="AG25" s="9"/>
      <c r="AH25" s="9"/>
      <c r="AI25" s="9"/>
      <c r="AJ25" s="9"/>
      <c r="AK25" s="9"/>
      <c r="AL25" s="9"/>
      <c r="AM25" s="71"/>
      <c r="AN25" s="9"/>
      <c r="AO25" s="75">
        <f>IF(F15+F16=0,0,IF(F15&gt;F16,J15,J16))</f>
        <v>0</v>
      </c>
      <c r="AP25" s="94"/>
      <c r="AQ25" s="94"/>
      <c r="AR25" s="94"/>
      <c r="AS25" s="95">
        <f>IF(AP25&gt;AP24,1,0)+IF(AQ25&gt;AQ24,1,0)+IF(AR25&gt;AR24,1,0)</f>
        <v>0</v>
      </c>
      <c r="AT25" s="5"/>
      <c r="AU25" s="5"/>
      <c r="AV25" s="5"/>
      <c r="AW25" s="76"/>
      <c r="AX25" s="76"/>
      <c r="AY25" s="150">
        <f>IF(AS24+AS25=0,0,IF(AS24&lt;AS25,AO24,AO25))</f>
        <v>0</v>
      </c>
      <c r="AZ25" s="150"/>
      <c r="BA25" s="25"/>
    </row>
    <row r="26" spans="1:54" s="26" customFormat="1" ht="24.9" customHeight="1" x14ac:dyDescent="0.3">
      <c r="A26" s="20"/>
      <c r="B26" s="20"/>
      <c r="C26" s="20"/>
      <c r="D26" s="152"/>
      <c r="E26" s="39"/>
      <c r="F26" s="20"/>
      <c r="G26" s="20"/>
      <c r="H26" s="20"/>
      <c r="I26" s="20"/>
      <c r="J26" s="77" t="s">
        <v>27</v>
      </c>
      <c r="K26" s="78"/>
      <c r="L26" s="78"/>
      <c r="M26" s="78"/>
      <c r="N26" s="78"/>
      <c r="O26" s="78"/>
      <c r="P26" s="78"/>
      <c r="Q26" s="79" t="s">
        <v>28</v>
      </c>
      <c r="R26" s="63"/>
      <c r="S26" s="63"/>
      <c r="T26" s="63"/>
      <c r="U26" s="63"/>
      <c r="V26" s="63"/>
      <c r="W26" s="63"/>
      <c r="X26" s="79" t="s">
        <v>29</v>
      </c>
      <c r="Y26" s="63"/>
      <c r="Z26" s="65"/>
      <c r="AA26" s="80"/>
      <c r="AB26" s="81"/>
      <c r="AC26" s="81"/>
      <c r="AD26" s="81"/>
      <c r="AE26" s="81"/>
      <c r="AF26" s="65"/>
      <c r="AG26" s="65"/>
      <c r="AH26" s="157" t="s">
        <v>30</v>
      </c>
      <c r="AI26" s="157"/>
      <c r="AJ26" s="157"/>
      <c r="AK26" s="157"/>
      <c r="AL26" s="157"/>
      <c r="AM26" s="71"/>
      <c r="AN26" s="9"/>
      <c r="AO26" s="82" t="s">
        <v>31</v>
      </c>
      <c r="AP26" s="61"/>
      <c r="AQ26" s="61"/>
      <c r="AR26" s="61"/>
      <c r="AS26" s="61"/>
      <c r="AT26" s="61"/>
      <c r="AU26" s="61"/>
      <c r="AV26" s="61"/>
      <c r="AW26" s="9"/>
      <c r="AX26" s="9"/>
      <c r="AY26" s="68" t="s">
        <v>32</v>
      </c>
      <c r="AZ26" s="83"/>
      <c r="BA26" s="25"/>
    </row>
    <row r="27" spans="1:54" s="26" customFormat="1" ht="24.9" customHeight="1" x14ac:dyDescent="0.25">
      <c r="A27" s="20"/>
      <c r="B27" s="20"/>
      <c r="C27" s="20"/>
      <c r="D27" s="152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5"/>
      <c r="AA27" s="80"/>
      <c r="AB27" s="81"/>
      <c r="AC27" s="81"/>
      <c r="AD27" s="81"/>
      <c r="AE27" s="81"/>
      <c r="AF27" s="65"/>
      <c r="AG27" s="65"/>
      <c r="AH27" s="65"/>
      <c r="AI27" s="65"/>
      <c r="AJ27" s="65"/>
      <c r="AK27" s="65"/>
      <c r="AL27" s="65"/>
      <c r="AM27" s="65"/>
      <c r="AN27" s="65"/>
      <c r="AO27" s="64"/>
      <c r="AP27" s="84"/>
      <c r="AQ27" s="84"/>
      <c r="AR27" s="84"/>
      <c r="AS27" s="84"/>
      <c r="AT27" s="5"/>
      <c r="AU27" s="5"/>
      <c r="AV27" s="5"/>
      <c r="AW27" s="76"/>
      <c r="AX27" s="76"/>
      <c r="AY27" s="68"/>
      <c r="AZ27" s="83"/>
      <c r="BA27" s="25"/>
    </row>
    <row r="28" spans="1:54" s="26" customFormat="1" ht="24.9" customHeight="1" x14ac:dyDescent="0.25">
      <c r="A28" s="20"/>
      <c r="B28" s="20"/>
      <c r="C28" s="2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9"/>
      <c r="AA28" s="48"/>
      <c r="AB28" s="49"/>
      <c r="AC28" s="49"/>
      <c r="AD28" s="49"/>
      <c r="AE28" s="4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84"/>
      <c r="AQ28" s="84"/>
      <c r="AR28" s="84"/>
      <c r="AS28" s="84"/>
      <c r="AT28" s="5"/>
      <c r="AU28" s="5"/>
      <c r="AV28" s="5"/>
      <c r="AW28" s="76"/>
      <c r="AX28" s="76"/>
      <c r="AY28" s="68"/>
      <c r="AZ28" s="83"/>
      <c r="BA28" s="25"/>
    </row>
    <row r="29" spans="1:54" s="26" customFormat="1" ht="24.9" customHeight="1" x14ac:dyDescent="0.25">
      <c r="A29" s="20"/>
      <c r="B29" s="20"/>
      <c r="C29" s="20"/>
      <c r="D29" s="20"/>
      <c r="E29" s="42"/>
      <c r="F29" s="163" t="s">
        <v>33</v>
      </c>
      <c r="G29" s="163"/>
      <c r="H29" s="163"/>
      <c r="I29" s="163"/>
      <c r="J29" s="42"/>
      <c r="K29" s="42"/>
      <c r="L29" s="42"/>
      <c r="M29" s="164" t="s">
        <v>34</v>
      </c>
      <c r="N29" s="164"/>
      <c r="O29" s="164"/>
      <c r="P29" s="164"/>
      <c r="Q29" s="42"/>
      <c r="R29" s="42"/>
      <c r="S29" s="42"/>
      <c r="T29" s="164" t="s">
        <v>35</v>
      </c>
      <c r="U29" s="164"/>
      <c r="V29" s="164"/>
      <c r="W29" s="164"/>
      <c r="X29" s="42"/>
      <c r="Y29" s="42"/>
      <c r="Z29" s="9"/>
      <c r="AA29" s="48"/>
      <c r="AB29" s="49"/>
      <c r="AC29" s="49"/>
      <c r="AD29" s="49"/>
      <c r="AE29" s="4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84"/>
      <c r="AQ29" s="84"/>
      <c r="AR29" s="84"/>
      <c r="AS29" s="84"/>
      <c r="AT29" s="5"/>
      <c r="AU29" s="5"/>
      <c r="AV29" s="5"/>
      <c r="AW29" s="76"/>
      <c r="AX29" s="76"/>
      <c r="AY29" s="68"/>
      <c r="AZ29" s="43"/>
      <c r="BA29" s="25"/>
    </row>
    <row r="30" spans="1:54" s="26" customFormat="1" ht="24.9" customHeight="1" x14ac:dyDescent="0.25">
      <c r="A30" s="20"/>
      <c r="B30" s="20"/>
      <c r="C30" s="20"/>
      <c r="D30" s="20"/>
      <c r="E30" s="42"/>
      <c r="F30" s="150">
        <f>IF(F24+F25=0,0,IF(F24&gt;F25,J24,J25))</f>
        <v>0</v>
      </c>
      <c r="G30" s="150"/>
      <c r="H30" s="150"/>
      <c r="I30" s="150"/>
      <c r="J30" s="150"/>
      <c r="K30" s="42"/>
      <c r="L30" s="42"/>
      <c r="M30" s="150">
        <f>IF(M24+M25=0,0,IF(M24&gt;M25,Q24,Q25))</f>
        <v>0</v>
      </c>
      <c r="N30" s="150"/>
      <c r="O30" s="150"/>
      <c r="P30" s="150"/>
      <c r="Q30" s="150"/>
      <c r="R30" s="42"/>
      <c r="S30" s="42"/>
      <c r="T30" s="150">
        <f>IF(T24+T25=0,0,IF(T24&gt;T25,X24,X25))</f>
        <v>0</v>
      </c>
      <c r="U30" s="150"/>
      <c r="V30" s="150"/>
      <c r="W30" s="150"/>
      <c r="X30" s="150"/>
      <c r="Y30" s="42"/>
      <c r="Z30" s="9"/>
      <c r="AA30" s="48"/>
      <c r="AB30" s="49"/>
      <c r="AC30" s="49"/>
      <c r="AD30" s="49"/>
      <c r="AE30" s="4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84"/>
      <c r="AQ30" s="84"/>
      <c r="AR30" s="84"/>
      <c r="AS30" s="84"/>
      <c r="AT30" s="5"/>
      <c r="AU30" s="5"/>
      <c r="AV30" s="5"/>
      <c r="AW30" s="76"/>
      <c r="AX30" s="76"/>
      <c r="AY30" s="151"/>
      <c r="AZ30" s="151"/>
      <c r="BA30" s="25"/>
    </row>
    <row r="31" spans="1:54" ht="25.2" customHeight="1" x14ac:dyDescent="0.3">
      <c r="A31" s="1"/>
      <c r="B31" s="1"/>
      <c r="C31" s="1"/>
      <c r="D31" s="20"/>
      <c r="E31" s="20"/>
      <c r="F31" s="150">
        <f>IF(F24+F25=0,0,IF(F24&lt;F25,J24,J25))</f>
        <v>0</v>
      </c>
      <c r="G31" s="150"/>
      <c r="H31" s="150"/>
      <c r="I31" s="150"/>
      <c r="J31" s="150"/>
      <c r="K31" s="20"/>
      <c r="L31" s="20"/>
      <c r="M31" s="150">
        <f>IF(M24+M25=0,0,IF(M24&lt;M25,Q24,Q25))</f>
        <v>0</v>
      </c>
      <c r="N31" s="150"/>
      <c r="O31" s="150"/>
      <c r="P31" s="150"/>
      <c r="Q31" s="150"/>
      <c r="R31" s="20"/>
      <c r="S31" s="20"/>
      <c r="T31" s="150">
        <f>IF(T24+T25=0,0,IF(T24&lt;T25,X24,X25))</f>
        <v>0</v>
      </c>
      <c r="U31" s="150"/>
      <c r="V31" s="150"/>
      <c r="W31" s="150"/>
      <c r="X31" s="150"/>
      <c r="Y31" s="42"/>
      <c r="Z31" s="9"/>
      <c r="AA31" s="48"/>
      <c r="AB31" s="8"/>
      <c r="AC31" s="8"/>
      <c r="AD31" s="8"/>
      <c r="AE31" s="8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61"/>
      <c r="AQ31" s="61"/>
      <c r="AR31" s="61"/>
      <c r="AS31" s="86"/>
      <c r="AT31" s="86"/>
      <c r="AU31" s="86"/>
      <c r="AV31" s="86"/>
      <c r="AW31" s="9"/>
      <c r="AX31" s="9"/>
      <c r="AY31" s="151"/>
      <c r="AZ31" s="151"/>
      <c r="BA31" s="25"/>
    </row>
    <row r="32" spans="1:54" ht="25.2" customHeight="1" x14ac:dyDescent="0.3">
      <c r="A32" s="1"/>
      <c r="B32" s="1"/>
      <c r="C32" s="1"/>
      <c r="D32" s="1"/>
      <c r="E32" s="1"/>
      <c r="F32" s="165" t="s">
        <v>36</v>
      </c>
      <c r="G32" s="165"/>
      <c r="H32" s="165"/>
      <c r="I32" s="165"/>
      <c r="J32" s="1"/>
      <c r="K32" s="1"/>
      <c r="L32" s="1"/>
      <c r="M32" s="164" t="s">
        <v>37</v>
      </c>
      <c r="N32" s="164"/>
      <c r="O32" s="164"/>
      <c r="P32" s="164"/>
      <c r="Q32" s="1"/>
      <c r="R32" s="1"/>
      <c r="S32" s="1"/>
      <c r="T32" s="164" t="s">
        <v>38</v>
      </c>
      <c r="U32" s="164"/>
      <c r="V32" s="164"/>
      <c r="W32" s="164"/>
      <c r="X32" s="1"/>
      <c r="Y32" s="2"/>
      <c r="Z32" s="8"/>
      <c r="AA32" s="151" t="s">
        <v>39</v>
      </c>
      <c r="AB32" s="151"/>
      <c r="AC32" s="151"/>
      <c r="AD32" s="151"/>
      <c r="AE32" s="151"/>
      <c r="AF32" s="8"/>
      <c r="AG32" s="8"/>
      <c r="AH32" s="151" t="s">
        <v>40</v>
      </c>
      <c r="AI32" s="151"/>
      <c r="AJ32" s="151"/>
      <c r="AK32" s="151"/>
      <c r="AL32" s="151"/>
      <c r="AM32" s="61"/>
      <c r="AN32" s="1"/>
      <c r="AO32" s="86"/>
      <c r="AP32" s="158"/>
      <c r="AQ32" s="158"/>
      <c r="AR32" s="158"/>
      <c r="AS32" s="158"/>
      <c r="AT32" s="158"/>
      <c r="AU32" s="158"/>
      <c r="AV32" s="158"/>
      <c r="AW32" s="158"/>
      <c r="AX32" s="84"/>
      <c r="AY32" s="159"/>
      <c r="AZ32" s="159"/>
      <c r="BA32" s="7"/>
    </row>
    <row r="33" spans="1:53" ht="15.6" x14ac:dyDescent="0.3">
      <c r="A33" s="88"/>
      <c r="B33" s="88"/>
      <c r="C33" s="88" t="s">
        <v>41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90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91"/>
    </row>
  </sheetData>
  <mergeCells count="65">
    <mergeCell ref="AY32:AZ32"/>
    <mergeCell ref="F32:I32"/>
    <mergeCell ref="M32:P32"/>
    <mergeCell ref="T32:W32"/>
    <mergeCell ref="AA32:AE32"/>
    <mergeCell ref="AH32:AL32"/>
    <mergeCell ref="AP32:AW32"/>
    <mergeCell ref="F30:J30"/>
    <mergeCell ref="M30:Q30"/>
    <mergeCell ref="T30:X30"/>
    <mergeCell ref="AY30:AZ30"/>
    <mergeCell ref="F31:J31"/>
    <mergeCell ref="M31:Q31"/>
    <mergeCell ref="T31:X31"/>
    <mergeCell ref="AY31:AZ31"/>
    <mergeCell ref="AV24:AX24"/>
    <mergeCell ref="AY24:AZ24"/>
    <mergeCell ref="AY25:AZ25"/>
    <mergeCell ref="AH26:AL26"/>
    <mergeCell ref="F29:I29"/>
    <mergeCell ref="M29:P29"/>
    <mergeCell ref="T29:W29"/>
    <mergeCell ref="D16:D27"/>
    <mergeCell ref="I17:I23"/>
    <mergeCell ref="AN17:AN22"/>
    <mergeCell ref="AO17:AO23"/>
    <mergeCell ref="T18:T19"/>
    <mergeCell ref="U18:U19"/>
    <mergeCell ref="V18:V19"/>
    <mergeCell ref="W18:W19"/>
    <mergeCell ref="O22:P23"/>
    <mergeCell ref="V22:W23"/>
    <mergeCell ref="AP13:AP14"/>
    <mergeCell ref="AQ13:AQ14"/>
    <mergeCell ref="AR13:AR14"/>
    <mergeCell ref="AS13:AS14"/>
    <mergeCell ref="N15:Q16"/>
    <mergeCell ref="U15:X16"/>
    <mergeCell ref="AI8:AI9"/>
    <mergeCell ref="AJ8:AJ9"/>
    <mergeCell ref="AK8:AK9"/>
    <mergeCell ref="AL8:AL9"/>
    <mergeCell ref="F13:F14"/>
    <mergeCell ref="G13:G14"/>
    <mergeCell ref="H13:H14"/>
    <mergeCell ref="I13:I14"/>
    <mergeCell ref="N6:Q6"/>
    <mergeCell ref="U6:X6"/>
    <mergeCell ref="M8:M9"/>
    <mergeCell ref="N8:N9"/>
    <mergeCell ref="O8:O9"/>
    <mergeCell ref="P8:P9"/>
    <mergeCell ref="T8:T9"/>
    <mergeCell ref="U8:U9"/>
    <mergeCell ref="V8:V9"/>
    <mergeCell ref="W8:W9"/>
    <mergeCell ref="Z2:AO2"/>
    <mergeCell ref="K4:Q4"/>
    <mergeCell ref="AB4:AB5"/>
    <mergeCell ref="AC4:AC5"/>
    <mergeCell ref="AD4:AD5"/>
    <mergeCell ref="AE4:AE5"/>
    <mergeCell ref="AH4:AN4"/>
    <mergeCell ref="K5:Q5"/>
    <mergeCell ref="AH5:AN5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"/>
  <sheetViews>
    <sheetView showGridLines="0" topLeftCell="P1" zoomScale="60" zoomScaleNormal="60" workbookViewId="0">
      <selection activeCell="AY24" sqref="AY24"/>
    </sheetView>
  </sheetViews>
  <sheetFormatPr baseColWidth="10" defaultRowHeight="13.2" x14ac:dyDescent="0.25"/>
  <cols>
    <col min="1" max="5" width="3.6640625" customWidth="1"/>
    <col min="6" max="11" width="4.33203125" customWidth="1"/>
    <col min="12" max="12" width="25.6640625" customWidth="1"/>
    <col min="13" max="14" width="3.6640625" customWidth="1"/>
    <col min="15" max="20" width="4.33203125" customWidth="1"/>
    <col min="21" max="21" width="25.6640625" customWidth="1"/>
    <col min="22" max="23" width="3.6640625" customWidth="1"/>
    <col min="24" max="29" width="4.33203125" customWidth="1"/>
    <col min="30" max="30" width="25.6640625" customWidth="1"/>
    <col min="31" max="31" width="3.6640625" style="1" customWidth="1"/>
    <col min="32" max="32" width="3.6640625" customWidth="1"/>
    <col min="33" max="33" width="25.6640625" customWidth="1"/>
    <col min="34" max="39" width="4.33203125" customWidth="1"/>
    <col min="40" max="41" width="3.6640625" customWidth="1"/>
    <col min="42" max="42" width="25.6640625" customWidth="1"/>
    <col min="43" max="48" width="4.33203125" customWidth="1"/>
    <col min="49" max="50" width="3.6640625" customWidth="1"/>
    <col min="51" max="51" width="25.6640625" customWidth="1"/>
    <col min="52" max="57" width="4.33203125" customWidth="1"/>
    <col min="58" max="62" width="3.6640625" customWidth="1"/>
    <col min="63" max="63" width="15.6640625" customWidth="1"/>
    <col min="64" max="64" width="25.6640625" customWidth="1"/>
    <col min="65" max="65" width="1.6640625" style="1" customWidth="1"/>
  </cols>
  <sheetData>
    <row r="1" spans="1:66" s="1" customFormat="1" ht="8.1" customHeight="1" x14ac:dyDescent="0.25"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4"/>
    </row>
    <row r="2" spans="1:66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166" t="s">
        <v>49</v>
      </c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6"/>
      <c r="BM2" s="7"/>
    </row>
    <row r="3" spans="1:66" ht="19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8"/>
      <c r="AG3" s="8"/>
      <c r="AH3" s="8"/>
      <c r="AI3" s="8"/>
      <c r="AJ3" s="8"/>
      <c r="AK3" s="8"/>
      <c r="AL3" s="8"/>
      <c r="AM3" s="8"/>
      <c r="AN3" s="9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7"/>
      <c r="BN3" s="1"/>
    </row>
    <row r="4" spans="1:66" ht="24.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0"/>
      <c r="M4" s="143" t="s">
        <v>1</v>
      </c>
      <c r="N4" s="143"/>
      <c r="O4" s="143"/>
      <c r="P4" s="143"/>
      <c r="Q4" s="143"/>
      <c r="R4" s="143"/>
      <c r="S4" s="143"/>
      <c r="T4" s="143"/>
      <c r="U4" s="143"/>
      <c r="V4" s="10"/>
      <c r="W4" s="10"/>
      <c r="X4" s="10"/>
      <c r="Y4" s="10"/>
      <c r="Z4" s="10"/>
      <c r="AA4" s="10"/>
      <c r="AB4" s="10"/>
      <c r="AC4" s="10"/>
      <c r="AD4" s="1"/>
      <c r="AE4" s="2"/>
      <c r="AF4" s="8"/>
      <c r="AG4" s="8"/>
      <c r="AH4" s="144" t="s">
        <v>43</v>
      </c>
      <c r="AI4" s="144" t="s">
        <v>44</v>
      </c>
      <c r="AJ4" s="144" t="s">
        <v>45</v>
      </c>
      <c r="AK4" s="144" t="s">
        <v>50</v>
      </c>
      <c r="AL4" s="144" t="s">
        <v>51</v>
      </c>
      <c r="AM4" s="144" t="s">
        <v>46</v>
      </c>
      <c r="AN4" s="8"/>
      <c r="AO4" s="8"/>
      <c r="AP4" s="145" t="s">
        <v>3</v>
      </c>
      <c r="AQ4" s="145"/>
      <c r="AR4" s="145"/>
      <c r="AS4" s="145"/>
      <c r="AT4" s="145"/>
      <c r="AU4" s="145"/>
      <c r="AV4" s="145"/>
      <c r="AW4" s="145"/>
      <c r="AX4" s="145"/>
      <c r="AY4" s="11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7"/>
    </row>
    <row r="5" spans="1:66" ht="24.9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"/>
      <c r="M5" s="146" t="s">
        <v>4</v>
      </c>
      <c r="N5" s="146"/>
      <c r="O5" s="146"/>
      <c r="P5" s="146"/>
      <c r="Q5" s="146"/>
      <c r="R5" s="146"/>
      <c r="S5" s="146"/>
      <c r="T5" s="146"/>
      <c r="U5" s="146"/>
      <c r="V5" s="12"/>
      <c r="W5" s="12"/>
      <c r="X5" s="12"/>
      <c r="Y5" s="12"/>
      <c r="Z5" s="12"/>
      <c r="AA5" s="12"/>
      <c r="AB5" s="12"/>
      <c r="AC5" s="12"/>
      <c r="AD5" s="1"/>
      <c r="AE5" s="2"/>
      <c r="AF5" s="8"/>
      <c r="AG5" s="8"/>
      <c r="AH5" s="144"/>
      <c r="AI5" s="144"/>
      <c r="AJ5" s="144"/>
      <c r="AK5" s="144"/>
      <c r="AL5" s="144"/>
      <c r="AM5" s="144"/>
      <c r="AN5" s="8"/>
      <c r="AO5" s="8"/>
      <c r="AP5" s="147" t="s">
        <v>5</v>
      </c>
      <c r="AQ5" s="147"/>
      <c r="AR5" s="147"/>
      <c r="AS5" s="147"/>
      <c r="AT5" s="147"/>
      <c r="AU5" s="147"/>
      <c r="AV5" s="147"/>
      <c r="AW5" s="147"/>
      <c r="AX5" s="147"/>
      <c r="AY5" s="13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7"/>
    </row>
    <row r="6" spans="1:66" ht="24.9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0" t="s">
        <v>6</v>
      </c>
      <c r="Q6" s="160"/>
      <c r="R6" s="160"/>
      <c r="S6" s="160"/>
      <c r="T6" s="160"/>
      <c r="U6" s="160"/>
      <c r="V6" s="1"/>
      <c r="W6" s="1"/>
      <c r="X6" s="1"/>
      <c r="Y6" s="160" t="s">
        <v>7</v>
      </c>
      <c r="Z6" s="160"/>
      <c r="AA6" s="160"/>
      <c r="AB6" s="160"/>
      <c r="AC6" s="160"/>
      <c r="AD6" s="160"/>
      <c r="AE6" s="15"/>
      <c r="AF6" s="8"/>
      <c r="AG6" s="16" t="str">
        <f>IF(BL7&lt;&gt;"",BL7,"")</f>
        <v>aaa</v>
      </c>
      <c r="AH6" s="92"/>
      <c r="AI6" s="92"/>
      <c r="AJ6" s="92"/>
      <c r="AK6" s="92"/>
      <c r="AL6" s="92"/>
      <c r="AM6" s="93">
        <f>IF(AH6&gt;AH7,1,0)+IF(AI6&gt;AI7,1,0)+IF(AJ6&gt;AJ7,1,0)+IF(AK6&gt;AK7,1,0)+IF(AL6&gt;AL7,1,0)</f>
        <v>0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8"/>
      <c r="BL6" s="19"/>
      <c r="BM6" s="7"/>
    </row>
    <row r="7" spans="1:66" s="26" customFormat="1" ht="24.9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1"/>
      <c r="AF7" s="9"/>
      <c r="AG7" s="22" t="str">
        <f>IF(BL9&lt;&gt;"",BL9,"")</f>
        <v>bbb</v>
      </c>
      <c r="AH7" s="94"/>
      <c r="AI7" s="94"/>
      <c r="AJ7" s="94"/>
      <c r="AK7" s="94"/>
      <c r="AL7" s="94"/>
      <c r="AM7" s="95">
        <f>IF(AH7&gt;AH6,1,0)+IF(AI7&gt;AI6,1,0)+IF(AJ7&gt;AJ6,1,0)+IF(AK7&gt;AK6,1,0)+IF(AL7&gt;AL6,1,0)</f>
        <v>0</v>
      </c>
      <c r="AN7" s="9"/>
      <c r="AO7" s="9"/>
      <c r="AP7" s="8"/>
      <c r="AQ7" s="8"/>
      <c r="AR7" s="8"/>
      <c r="AS7" s="8"/>
      <c r="AT7" s="8"/>
      <c r="AU7" s="8"/>
      <c r="AV7" s="8"/>
      <c r="AW7" s="9"/>
      <c r="AX7" s="9"/>
      <c r="AY7" s="9"/>
      <c r="AZ7" s="28"/>
      <c r="BA7" s="28"/>
      <c r="BB7" s="28"/>
      <c r="BC7" s="28"/>
      <c r="BD7" s="28"/>
      <c r="BE7" s="8"/>
      <c r="BF7" s="8"/>
      <c r="BG7" s="8"/>
      <c r="BH7" s="8"/>
      <c r="BI7" s="8"/>
      <c r="BJ7" s="8"/>
      <c r="BK7" s="18" t="s">
        <v>8</v>
      </c>
      <c r="BL7" s="24" t="s">
        <v>47</v>
      </c>
      <c r="BM7" s="25"/>
    </row>
    <row r="8" spans="1:66" s="26" customFormat="1" ht="24.9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44" t="s">
        <v>46</v>
      </c>
      <c r="P8" s="144" t="s">
        <v>43</v>
      </c>
      <c r="Q8" s="144" t="s">
        <v>44</v>
      </c>
      <c r="R8" s="144" t="s">
        <v>45</v>
      </c>
      <c r="S8" s="144" t="s">
        <v>50</v>
      </c>
      <c r="T8" s="144" t="s">
        <v>51</v>
      </c>
      <c r="U8" s="20"/>
      <c r="V8" s="20"/>
      <c r="W8" s="20"/>
      <c r="X8" s="144" t="s">
        <v>46</v>
      </c>
      <c r="Y8" s="144" t="s">
        <v>43</v>
      </c>
      <c r="Z8" s="144" t="s">
        <v>44</v>
      </c>
      <c r="AA8" s="144" t="s">
        <v>45</v>
      </c>
      <c r="AB8" s="144" t="s">
        <v>50</v>
      </c>
      <c r="AC8" s="144" t="s">
        <v>51</v>
      </c>
      <c r="AD8" s="20"/>
      <c r="AE8" s="21"/>
      <c r="AF8" s="9"/>
      <c r="AG8" s="8"/>
      <c r="AH8" s="8"/>
      <c r="AI8" s="8"/>
      <c r="AJ8" s="8"/>
      <c r="AK8" s="8"/>
      <c r="AL8" s="8"/>
      <c r="AM8" s="8"/>
      <c r="AN8" s="9"/>
      <c r="AO8" s="9"/>
      <c r="AP8" s="8"/>
      <c r="AQ8" s="144" t="s">
        <v>43</v>
      </c>
      <c r="AR8" s="144" t="s">
        <v>44</v>
      </c>
      <c r="AS8" s="144" t="s">
        <v>45</v>
      </c>
      <c r="AT8" s="144" t="s">
        <v>50</v>
      </c>
      <c r="AU8" s="144" t="s">
        <v>51</v>
      </c>
      <c r="AV8" s="144" t="s">
        <v>46</v>
      </c>
      <c r="AW8" s="9"/>
      <c r="AX8" s="9"/>
      <c r="AY8" s="9"/>
      <c r="AZ8" s="28"/>
      <c r="BA8" s="28"/>
      <c r="BB8" s="28"/>
      <c r="BC8" s="28"/>
      <c r="BD8" s="28"/>
      <c r="BE8" s="28"/>
      <c r="BF8" s="28"/>
      <c r="BG8" s="28"/>
      <c r="BH8" s="28"/>
      <c r="BI8" s="9"/>
      <c r="BJ8" s="9"/>
      <c r="BK8" s="8"/>
      <c r="BL8" s="8"/>
      <c r="BM8" s="25"/>
    </row>
    <row r="9" spans="1:66" s="26" customFormat="1" ht="24.9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44"/>
      <c r="P9" s="144"/>
      <c r="Q9" s="144"/>
      <c r="R9" s="144"/>
      <c r="S9" s="144"/>
      <c r="T9" s="144"/>
      <c r="U9" s="20"/>
      <c r="V9" s="20"/>
      <c r="W9" s="20"/>
      <c r="X9" s="144"/>
      <c r="Y9" s="144"/>
      <c r="Z9" s="144"/>
      <c r="AA9" s="144"/>
      <c r="AB9" s="144"/>
      <c r="AC9" s="144"/>
      <c r="AD9" s="20"/>
      <c r="AE9" s="21"/>
      <c r="AF9" s="9"/>
      <c r="AG9" s="8"/>
      <c r="AH9" s="8"/>
      <c r="AI9" s="8"/>
      <c r="AJ9" s="8"/>
      <c r="AK9" s="8"/>
      <c r="AL9" s="8"/>
      <c r="AM9" s="8"/>
      <c r="AN9" s="9"/>
      <c r="AO9" s="9"/>
      <c r="AP9" s="8"/>
      <c r="AQ9" s="144"/>
      <c r="AR9" s="144"/>
      <c r="AS9" s="144"/>
      <c r="AT9" s="144"/>
      <c r="AU9" s="144"/>
      <c r="AV9" s="144"/>
      <c r="AW9" s="9"/>
      <c r="AX9" s="9"/>
      <c r="AY9" s="9"/>
      <c r="AZ9" s="9"/>
      <c r="BA9" s="9"/>
      <c r="BB9" s="9"/>
      <c r="BC9" s="9"/>
      <c r="BD9" s="13"/>
      <c r="BE9" s="28"/>
      <c r="BF9" s="28"/>
      <c r="BG9" s="28"/>
      <c r="BH9" s="28"/>
      <c r="BI9" s="9"/>
      <c r="BJ9" s="9"/>
      <c r="BK9" s="18" t="s">
        <v>9</v>
      </c>
      <c r="BL9" s="24" t="s">
        <v>10</v>
      </c>
      <c r="BM9" s="25"/>
    </row>
    <row r="10" spans="1:66" s="26" customFormat="1" ht="24.9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96">
        <f>IF(P10&gt;P11,1,0)+IF(Q10&gt;Q11,1,0)+IF(R10&gt;R11,1,0)+IF(S10&gt;S11,1,0)+IF(T10&gt;T11,1,0)</f>
        <v>0</v>
      </c>
      <c r="P10" s="109"/>
      <c r="Q10" s="110"/>
      <c r="R10" s="110"/>
      <c r="S10" s="92"/>
      <c r="T10" s="92"/>
      <c r="U10" s="30">
        <f>IF(X10+X11=0,0,IF(X10&gt;X11,AD10,AD11))</f>
        <v>0</v>
      </c>
      <c r="V10" s="20"/>
      <c r="W10" s="20"/>
      <c r="X10" s="96">
        <f>IF(Y10&gt;Y11,1,0)+IF(Z10&gt;Z11,1,0)+IF(AA10&gt;AA11,1,0)+IF(AB10&gt;AB11,1,0)+IF(AC10&gt;AC11,1,0)</f>
        <v>0</v>
      </c>
      <c r="Y10" s="109"/>
      <c r="Z10" s="110"/>
      <c r="AA10" s="110"/>
      <c r="AB10" s="92"/>
      <c r="AC10" s="92"/>
      <c r="AD10" s="30">
        <f>IF(AM6+AM7=0,0,IF(AM6&lt;AM7,AG6,AG7))</f>
        <v>0</v>
      </c>
      <c r="AE10" s="21"/>
      <c r="AF10" s="9"/>
      <c r="AG10" s="8"/>
      <c r="AH10" s="8"/>
      <c r="AI10" s="8"/>
      <c r="AJ10" s="8"/>
      <c r="AK10" s="8"/>
      <c r="AL10" s="8"/>
      <c r="AM10" s="8"/>
      <c r="AN10" s="9"/>
      <c r="AO10" s="9"/>
      <c r="AP10" s="31">
        <f>IF(AM6+AM7=0,0,IF(AM6&gt;AM7,AG6,AG7))</f>
        <v>0</v>
      </c>
      <c r="AQ10" s="92"/>
      <c r="AR10" s="92"/>
      <c r="AS10" s="92"/>
      <c r="AT10" s="92"/>
      <c r="AU10" s="92"/>
      <c r="AV10" s="93">
        <f>IF(AQ10&gt;AQ11,1,0)+IF(AR10&gt;AR11,1,0)+IF(AS10&gt;AS11,1,0)+IF(AT10&gt;AT11,1,0)+IF(AU10&gt;AU11,1,0)</f>
        <v>0</v>
      </c>
      <c r="AW10" s="9"/>
      <c r="AX10" s="9"/>
      <c r="AY10" s="9"/>
      <c r="AZ10" s="9"/>
      <c r="BA10" s="9"/>
      <c r="BB10" s="9"/>
      <c r="BC10" s="9"/>
      <c r="BD10" s="13"/>
      <c r="BE10" s="13"/>
      <c r="BF10" s="13"/>
      <c r="BG10" s="13"/>
      <c r="BH10" s="13"/>
      <c r="BI10" s="28"/>
      <c r="BJ10" s="28"/>
      <c r="BK10" s="9"/>
      <c r="BL10" s="9"/>
      <c r="BM10" s="25"/>
    </row>
    <row r="11" spans="1:66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3"/>
      <c r="O11" s="98">
        <f>IF(P11&gt;P10,1,0)+IF(Q11&gt;Q10,1,0)+IF(R11&gt;R10,1,0)+IF(S11&gt;S10,1,0)+IF(T11&gt;T10,1,0)</f>
        <v>0</v>
      </c>
      <c r="P11" s="111"/>
      <c r="Q11" s="100"/>
      <c r="R11" s="100"/>
      <c r="S11" s="94"/>
      <c r="T11" s="94"/>
      <c r="U11" s="35">
        <f>IF(AV20+AV21=0,0,IF(AV20&lt;AV21,AP20,AP21))</f>
        <v>0</v>
      </c>
      <c r="V11" s="33"/>
      <c r="W11" s="36"/>
      <c r="X11" s="98">
        <f>IF(Y11&gt;Y10,1,0)+IF(Z11&gt;Z10,1,0)+IF(AA11&gt;AA10,1,0)+IF(AB11&gt;AB10,1,0)+IF(AC11&gt;AC10,1,0)</f>
        <v>0</v>
      </c>
      <c r="Y11" s="111"/>
      <c r="Z11" s="100"/>
      <c r="AA11" s="100"/>
      <c r="AB11" s="94"/>
      <c r="AC11" s="94"/>
      <c r="AD11" s="35">
        <f>IF(AM12+AM13=0,0,IF(AM12&lt;AM13,AG12,AG13))</f>
        <v>0</v>
      </c>
      <c r="AE11" s="21"/>
      <c r="AF11" s="9"/>
      <c r="AG11" s="8"/>
      <c r="AH11" s="8"/>
      <c r="AI11" s="8"/>
      <c r="AJ11" s="8"/>
      <c r="AK11" s="8"/>
      <c r="AL11" s="8"/>
      <c r="AM11" s="8"/>
      <c r="AN11" s="9"/>
      <c r="AO11" s="9"/>
      <c r="AP11" s="37">
        <f>IF(AM12+AM13=0,0,IF(AM12&gt;AM13,AG12,AG13))</f>
        <v>0</v>
      </c>
      <c r="AQ11" s="94"/>
      <c r="AR11" s="94"/>
      <c r="AS11" s="94"/>
      <c r="AT11" s="94"/>
      <c r="AU11" s="94"/>
      <c r="AV11" s="95">
        <f>IF(AQ11&gt;AQ10,1,0)+IF(AR11&gt;AR10,1,0)+IF(AS11&gt;AS10,1,0)+IF(AT11&gt;AT10,1,0)+IF(AU11&gt;AU10,1,0)</f>
        <v>0</v>
      </c>
      <c r="AW11" s="38"/>
      <c r="AX11" s="9"/>
      <c r="AY11" s="9"/>
      <c r="AZ11" s="9"/>
      <c r="BA11" s="9"/>
      <c r="BB11" s="9"/>
      <c r="BC11" s="9"/>
      <c r="BD11" s="13"/>
      <c r="BE11" s="13"/>
      <c r="BF11" s="13"/>
      <c r="BG11" s="13"/>
      <c r="BH11" s="13"/>
      <c r="BI11" s="28"/>
      <c r="BJ11" s="28"/>
      <c r="BK11" s="18" t="s">
        <v>11</v>
      </c>
      <c r="BL11" s="24" t="s">
        <v>12</v>
      </c>
      <c r="BM11" s="25"/>
    </row>
    <row r="12" spans="1:66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9"/>
      <c r="O12" s="20"/>
      <c r="P12" s="20"/>
      <c r="Q12" s="20"/>
      <c r="R12" s="20"/>
      <c r="S12" s="20"/>
      <c r="T12" s="20"/>
      <c r="U12" s="41"/>
      <c r="V12" s="20"/>
      <c r="W12" s="42"/>
      <c r="X12" s="20"/>
      <c r="Y12" s="20"/>
      <c r="Z12" s="20"/>
      <c r="AA12" s="20"/>
      <c r="AB12" s="20"/>
      <c r="AC12" s="102"/>
      <c r="AD12" s="20"/>
      <c r="AE12" s="21"/>
      <c r="AF12" s="9"/>
      <c r="AG12" s="16" t="str">
        <f>IF(BL11&lt;&gt;"",BL11,"")</f>
        <v>ccc</v>
      </c>
      <c r="AH12" s="92"/>
      <c r="AI12" s="92"/>
      <c r="AJ12" s="92"/>
      <c r="AK12" s="92"/>
      <c r="AL12" s="92"/>
      <c r="AM12" s="93">
        <f>IF(AH12&gt;AH13,1,0)+IF(AI12&gt;AI13,1,0)+IF(AJ12&gt;AJ13,1,0)+IF(AK12&gt;AK13,1,0)+IF(AL12&gt;AL13,1,0)</f>
        <v>0</v>
      </c>
      <c r="AN12" s="9"/>
      <c r="AO12" s="9"/>
      <c r="AP12" s="41"/>
      <c r="AQ12" s="102"/>
      <c r="AR12" s="10"/>
      <c r="AS12" s="10"/>
      <c r="AT12" s="9"/>
      <c r="AU12" s="13"/>
      <c r="AV12" s="13"/>
      <c r="AW12" s="44"/>
      <c r="AX12" s="9"/>
      <c r="AY12" s="9"/>
      <c r="AZ12" s="9"/>
      <c r="BA12" s="9"/>
      <c r="BB12" s="9"/>
      <c r="BC12" s="9"/>
      <c r="BD12" s="13"/>
      <c r="BE12" s="13"/>
      <c r="BF12" s="13"/>
      <c r="BG12" s="13"/>
      <c r="BH12" s="13"/>
      <c r="BI12" s="13"/>
      <c r="BJ12" s="13"/>
      <c r="BK12" s="28"/>
      <c r="BL12" s="28"/>
      <c r="BM12" s="25"/>
    </row>
    <row r="13" spans="1:66" s="26" customFormat="1" ht="24.9" customHeight="1" x14ac:dyDescent="0.25">
      <c r="A13" s="20"/>
      <c r="B13" s="20"/>
      <c r="C13" s="20"/>
      <c r="D13" s="20"/>
      <c r="E13" s="20"/>
      <c r="F13" s="144" t="s">
        <v>46</v>
      </c>
      <c r="G13" s="144" t="s">
        <v>43</v>
      </c>
      <c r="H13" s="144" t="s">
        <v>44</v>
      </c>
      <c r="I13" s="144" t="s">
        <v>45</v>
      </c>
      <c r="J13" s="144" t="s">
        <v>50</v>
      </c>
      <c r="K13" s="144" t="s">
        <v>51</v>
      </c>
      <c r="L13" s="20"/>
      <c r="M13" s="20"/>
      <c r="N13" s="39"/>
      <c r="O13" s="20"/>
      <c r="P13" s="20"/>
      <c r="Q13" s="20"/>
      <c r="R13" s="20"/>
      <c r="S13" s="20"/>
      <c r="T13" s="20"/>
      <c r="U13" s="20"/>
      <c r="V13" s="20"/>
      <c r="W13" s="42"/>
      <c r="X13" s="20"/>
      <c r="Y13" s="20"/>
      <c r="Z13" s="20"/>
      <c r="AA13" s="20"/>
      <c r="AB13" s="20"/>
      <c r="AC13" s="20"/>
      <c r="AD13" s="20"/>
      <c r="AE13" s="21"/>
      <c r="AF13" s="9"/>
      <c r="AG13" s="22" t="str">
        <f>IF(BL13&lt;&gt;"",BL13,"")</f>
        <v>ddd</v>
      </c>
      <c r="AH13" s="94"/>
      <c r="AI13" s="94"/>
      <c r="AJ13" s="94"/>
      <c r="AK13" s="94"/>
      <c r="AL13" s="94"/>
      <c r="AM13" s="95">
        <f>IF(AH13&gt;AH12,1,0)+IF(AI13&gt;AI12,1,0)+IF(AJ13&gt;AJ12,1,0)+IF(AK13&gt;AK12,1,0)+IF(AL13&gt;AL12,1,0)</f>
        <v>0</v>
      </c>
      <c r="AN13" s="9"/>
      <c r="AO13" s="9"/>
      <c r="AP13" s="9"/>
      <c r="AQ13" s="9"/>
      <c r="AR13" s="9"/>
      <c r="AS13" s="9"/>
      <c r="AT13" s="9"/>
      <c r="AU13" s="13"/>
      <c r="AV13" s="13"/>
      <c r="AW13" s="44"/>
      <c r="AX13" s="9"/>
      <c r="AY13" s="9"/>
      <c r="AZ13" s="144" t="s">
        <v>43</v>
      </c>
      <c r="BA13" s="144" t="s">
        <v>44</v>
      </c>
      <c r="BB13" s="144" t="s">
        <v>45</v>
      </c>
      <c r="BC13" s="144" t="s">
        <v>50</v>
      </c>
      <c r="BD13" s="144" t="s">
        <v>51</v>
      </c>
      <c r="BE13" s="144" t="s">
        <v>46</v>
      </c>
      <c r="BF13" s="47"/>
      <c r="BG13" s="47"/>
      <c r="BH13" s="47"/>
      <c r="BI13" s="13"/>
      <c r="BJ13" s="13"/>
      <c r="BK13" s="18" t="s">
        <v>13</v>
      </c>
      <c r="BL13" s="24" t="s">
        <v>14</v>
      </c>
      <c r="BM13" s="25"/>
    </row>
    <row r="14" spans="1:66" s="26" customFormat="1" ht="24.9" customHeight="1" x14ac:dyDescent="0.25">
      <c r="A14" s="20"/>
      <c r="B14" s="20"/>
      <c r="C14" s="20"/>
      <c r="D14" s="20"/>
      <c r="E14" s="20"/>
      <c r="F14" s="144"/>
      <c r="G14" s="144"/>
      <c r="H14" s="144"/>
      <c r="I14" s="144"/>
      <c r="J14" s="144"/>
      <c r="K14" s="144"/>
      <c r="L14" s="20"/>
      <c r="M14" s="20"/>
      <c r="N14" s="39"/>
      <c r="O14" s="20"/>
      <c r="P14" s="20"/>
      <c r="Q14" s="20"/>
      <c r="R14" s="20"/>
      <c r="S14" s="20"/>
      <c r="T14" s="20"/>
      <c r="U14" s="20"/>
      <c r="V14" s="20"/>
      <c r="W14" s="42"/>
      <c r="X14" s="20"/>
      <c r="Y14" s="20"/>
      <c r="Z14" s="20"/>
      <c r="AA14" s="20"/>
      <c r="AB14" s="20"/>
      <c r="AC14" s="20"/>
      <c r="AD14" s="20"/>
      <c r="AE14" s="21"/>
      <c r="AF14" s="9"/>
      <c r="AG14" s="48"/>
      <c r="AH14" s="105"/>
      <c r="AI14" s="105"/>
      <c r="AJ14" s="105"/>
      <c r="AK14" s="105"/>
      <c r="AL14" s="49"/>
      <c r="AM14" s="49"/>
      <c r="AN14" s="9"/>
      <c r="AO14" s="9"/>
      <c r="AP14" s="9"/>
      <c r="AQ14" s="9"/>
      <c r="AR14" s="9"/>
      <c r="AS14" s="9"/>
      <c r="AT14" s="9"/>
      <c r="AU14" s="13"/>
      <c r="AV14" s="13"/>
      <c r="AW14" s="44"/>
      <c r="AX14" s="9"/>
      <c r="AY14" s="9"/>
      <c r="AZ14" s="144"/>
      <c r="BA14" s="144"/>
      <c r="BB14" s="144"/>
      <c r="BC14" s="144"/>
      <c r="BD14" s="144"/>
      <c r="BE14" s="144"/>
      <c r="BF14" s="28"/>
      <c r="BG14" s="28"/>
      <c r="BH14" s="28"/>
      <c r="BI14" s="13"/>
      <c r="BJ14" s="13"/>
      <c r="BK14" s="13"/>
      <c r="BL14" s="13"/>
      <c r="BM14" s="25"/>
    </row>
    <row r="15" spans="1:66" s="26" customFormat="1" ht="24.9" customHeight="1" x14ac:dyDescent="0.25">
      <c r="A15" s="20"/>
      <c r="B15" s="20"/>
      <c r="C15" s="20"/>
      <c r="D15" s="20"/>
      <c r="E15" s="20"/>
      <c r="F15" s="96">
        <f>IF(G15&gt;G16,1,0)+IF(H15&gt;H16,1,0)+IF(I15&gt;I16,1,0)+IF(J15&gt;J16,1,0)+IF(K15&gt;K16,1,0)</f>
        <v>0</v>
      </c>
      <c r="G15" s="109"/>
      <c r="H15" s="110"/>
      <c r="I15" s="110"/>
      <c r="J15" s="92"/>
      <c r="K15" s="92"/>
      <c r="L15" s="30">
        <f>IF(O10+O11=0,0,IF(O10&gt;O11,U10,U11))</f>
        <v>0</v>
      </c>
      <c r="M15" s="48"/>
      <c r="N15" s="50"/>
      <c r="O15" s="48"/>
      <c r="P15" s="148" t="s">
        <v>52</v>
      </c>
      <c r="Q15" s="148"/>
      <c r="R15" s="148"/>
      <c r="S15" s="148"/>
      <c r="T15" s="148"/>
      <c r="U15" s="148"/>
      <c r="V15" s="20"/>
      <c r="W15" s="42"/>
      <c r="X15" s="149" t="s">
        <v>16</v>
      </c>
      <c r="Y15" s="149"/>
      <c r="Z15" s="149"/>
      <c r="AA15" s="149"/>
      <c r="AB15" s="149"/>
      <c r="AC15" s="149"/>
      <c r="AD15" s="149"/>
      <c r="AE15" s="21"/>
      <c r="AF15" s="9"/>
      <c r="AG15" s="8"/>
      <c r="AH15" s="8"/>
      <c r="AI15" s="8"/>
      <c r="AJ15" s="8"/>
      <c r="AK15" s="8"/>
      <c r="AL15" s="8"/>
      <c r="AM15" s="8"/>
      <c r="AN15" s="9"/>
      <c r="AO15" s="9"/>
      <c r="AP15" s="9"/>
      <c r="AQ15" s="9"/>
      <c r="AR15" s="9"/>
      <c r="AS15" s="9"/>
      <c r="AT15" s="9"/>
      <c r="AU15" s="13"/>
      <c r="AV15" s="13"/>
      <c r="AW15" s="44"/>
      <c r="AX15" s="9"/>
      <c r="AY15" s="31">
        <f>IF(AV10+AV11=0,0,IF(AV10&gt;AV11,AP10,AP11))</f>
        <v>0</v>
      </c>
      <c r="AZ15" s="92"/>
      <c r="BA15" s="92"/>
      <c r="BB15" s="92"/>
      <c r="BC15" s="92"/>
      <c r="BD15" s="92"/>
      <c r="BE15" s="93">
        <f>IF(AZ15&gt;AZ16,1,0)+IF(BA15&gt;BA16,1,0)+IF(BB15&gt;BB16,1,0)+IF(BC15&gt;BC16,1,0)+IF(BD15&gt;BD16,1,0)</f>
        <v>0</v>
      </c>
      <c r="BF15" s="49"/>
      <c r="BG15" s="49"/>
      <c r="BH15" s="49"/>
      <c r="BI15" s="13"/>
      <c r="BJ15" s="13"/>
      <c r="BK15" s="18" t="s">
        <v>17</v>
      </c>
      <c r="BL15" s="24" t="s">
        <v>18</v>
      </c>
      <c r="BM15" s="25"/>
    </row>
    <row r="16" spans="1:66" s="26" customFormat="1" ht="24.9" customHeight="1" x14ac:dyDescent="0.25">
      <c r="A16" s="20"/>
      <c r="B16" s="20"/>
      <c r="C16" s="20"/>
      <c r="D16" s="152" t="s">
        <v>19</v>
      </c>
      <c r="E16" s="33"/>
      <c r="F16" s="98">
        <f>IF(G16&gt;G15,1,0)+IF(H16&gt;H15,1,0)+IF(I16&gt;I15,1,0)+IF(J16&gt;J15,1,0)+IF(K16&gt;K15,1,0)</f>
        <v>0</v>
      </c>
      <c r="G16" s="111"/>
      <c r="H16" s="100"/>
      <c r="I16" s="100"/>
      <c r="J16" s="94"/>
      <c r="K16" s="94"/>
      <c r="L16" s="30">
        <f>IF(O20+O21=0,0,IF(O20&gt;O21,U20,U21))</f>
        <v>0</v>
      </c>
      <c r="M16" s="53"/>
      <c r="N16" s="50"/>
      <c r="O16" s="48"/>
      <c r="P16" s="148"/>
      <c r="Q16" s="148"/>
      <c r="R16" s="148"/>
      <c r="S16" s="148"/>
      <c r="T16" s="148"/>
      <c r="U16" s="148"/>
      <c r="V16" s="42"/>
      <c r="W16" s="42"/>
      <c r="X16" s="149"/>
      <c r="Y16" s="149"/>
      <c r="Z16" s="149"/>
      <c r="AA16" s="149"/>
      <c r="AB16" s="149"/>
      <c r="AC16" s="149"/>
      <c r="AD16" s="149"/>
      <c r="AE16" s="21"/>
      <c r="AF16" s="9"/>
      <c r="AG16" s="8"/>
      <c r="AH16" s="8"/>
      <c r="AI16" s="8"/>
      <c r="AJ16" s="8"/>
      <c r="AK16" s="8"/>
      <c r="AL16" s="8"/>
      <c r="AM16" s="8"/>
      <c r="AN16" s="9"/>
      <c r="AO16" s="9"/>
      <c r="AP16" s="9"/>
      <c r="AQ16" s="9"/>
      <c r="AR16" s="9"/>
      <c r="AS16" s="9"/>
      <c r="AT16" s="9"/>
      <c r="AU16" s="13"/>
      <c r="AV16" s="13"/>
      <c r="AW16" s="44"/>
      <c r="AX16" s="54"/>
      <c r="AY16" s="31">
        <f>IF(AV20+AV21=0,0,IF(AV20&gt;AV21,AP20,AP21))</f>
        <v>0</v>
      </c>
      <c r="AZ16" s="94"/>
      <c r="BA16" s="94"/>
      <c r="BB16" s="94"/>
      <c r="BC16" s="94"/>
      <c r="BD16" s="94"/>
      <c r="BE16" s="95">
        <f>IF(AZ16&gt;AZ15,1,0)+IF(BA16&gt;BA15,1,0)+IF(BB16&gt;BB15,1,0)+IF(BC16&gt;BC15,1,0)+IF(BD16&gt;BD15,1,0)</f>
        <v>0</v>
      </c>
      <c r="BF16" s="49"/>
      <c r="BG16" s="49"/>
      <c r="BH16" s="49"/>
      <c r="BI16" s="13"/>
      <c r="BJ16" s="13"/>
      <c r="BK16" s="13"/>
      <c r="BL16" s="13"/>
      <c r="BM16" s="25"/>
    </row>
    <row r="17" spans="1:65" s="26" customFormat="1" ht="24.9" customHeight="1" x14ac:dyDescent="0.25">
      <c r="A17" s="20"/>
      <c r="B17" s="20"/>
      <c r="C17" s="20"/>
      <c r="D17" s="152"/>
      <c r="E17" s="39"/>
      <c r="F17" s="20"/>
      <c r="G17" s="20"/>
      <c r="H17" s="20"/>
      <c r="I17" s="20"/>
      <c r="J17" s="20"/>
      <c r="K17" s="167" t="s">
        <v>30</v>
      </c>
      <c r="L17" s="55"/>
      <c r="M17" s="56"/>
      <c r="N17" s="57"/>
      <c r="O17" s="56"/>
      <c r="P17" s="56"/>
      <c r="Q17" s="56"/>
      <c r="R17" s="56"/>
      <c r="S17" s="56"/>
      <c r="T17" s="56"/>
      <c r="U17" s="56"/>
      <c r="V17" s="20"/>
      <c r="W17" s="42"/>
      <c r="X17" s="20"/>
      <c r="Y17" s="20"/>
      <c r="Z17" s="20"/>
      <c r="AA17" s="20"/>
      <c r="AB17" s="20"/>
      <c r="AC17" s="20"/>
      <c r="AD17" s="20"/>
      <c r="AE17" s="21"/>
      <c r="AF17" s="9"/>
      <c r="AG17" s="8"/>
      <c r="AH17" s="8"/>
      <c r="AI17" s="8"/>
      <c r="AJ17" s="8"/>
      <c r="AK17" s="8"/>
      <c r="AL17" s="8"/>
      <c r="AM17" s="8"/>
      <c r="AN17" s="9"/>
      <c r="AO17" s="9"/>
      <c r="AP17" s="9"/>
      <c r="AQ17" s="9"/>
      <c r="AR17" s="9"/>
      <c r="AS17" s="9"/>
      <c r="AT17" s="9"/>
      <c r="AU17" s="13"/>
      <c r="AV17" s="13"/>
      <c r="AW17" s="44"/>
      <c r="AX17" s="153"/>
      <c r="AY17" s="154" t="s">
        <v>19</v>
      </c>
      <c r="AZ17" s="112"/>
      <c r="BA17" s="85"/>
      <c r="BB17" s="85"/>
      <c r="BC17" s="9"/>
      <c r="BD17" s="9"/>
      <c r="BE17" s="9"/>
      <c r="BF17" s="9"/>
      <c r="BG17" s="9"/>
      <c r="BH17" s="9"/>
      <c r="BI17" s="13"/>
      <c r="BJ17" s="13"/>
      <c r="BK17" s="18" t="s">
        <v>20</v>
      </c>
      <c r="BL17" s="24" t="s">
        <v>21</v>
      </c>
      <c r="BM17" s="25"/>
    </row>
    <row r="18" spans="1:65" s="26" customFormat="1" ht="24.9" customHeight="1" x14ac:dyDescent="0.25">
      <c r="A18" s="20"/>
      <c r="B18" s="20"/>
      <c r="C18" s="20"/>
      <c r="D18" s="152"/>
      <c r="E18" s="39"/>
      <c r="F18" s="20"/>
      <c r="G18" s="20"/>
      <c r="H18" s="20"/>
      <c r="I18" s="20"/>
      <c r="J18" s="20"/>
      <c r="K18" s="167"/>
      <c r="L18" s="39"/>
      <c r="M18" s="42"/>
      <c r="N18" s="39"/>
      <c r="O18" s="42"/>
      <c r="P18" s="42"/>
      <c r="Q18" s="42"/>
      <c r="R18" s="42"/>
      <c r="S18" s="42"/>
      <c r="T18" s="42"/>
      <c r="U18" s="42"/>
      <c r="V18" s="20"/>
      <c r="W18" s="42"/>
      <c r="X18" s="144"/>
      <c r="Y18" s="144"/>
      <c r="Z18" s="47"/>
      <c r="AA18" s="47"/>
      <c r="AB18" s="144"/>
      <c r="AC18" s="144"/>
      <c r="AD18" s="20"/>
      <c r="AE18" s="21"/>
      <c r="AF18" s="9"/>
      <c r="AG18" s="16" t="str">
        <f>IF(BL15&lt;&gt;"",BL15,"")</f>
        <v>eee</v>
      </c>
      <c r="AH18" s="92"/>
      <c r="AI18" s="92"/>
      <c r="AJ18" s="92"/>
      <c r="AK18" s="92"/>
      <c r="AL18" s="92"/>
      <c r="AM18" s="93">
        <f>IF(AH18&gt;AH19,1,0)+IF(AI18&gt;AI19,1,0)+IF(AJ18&gt;AJ19,1,0)+IF(AK18&gt;AK19,1,0)+IF(AL18&gt;AL19,1,0)</f>
        <v>0</v>
      </c>
      <c r="AN18" s="9"/>
      <c r="AO18" s="9"/>
      <c r="AP18" s="9"/>
      <c r="AQ18" s="9"/>
      <c r="AR18" s="9"/>
      <c r="AS18" s="9"/>
      <c r="AT18" s="9"/>
      <c r="AU18" s="13"/>
      <c r="AV18" s="13"/>
      <c r="AW18" s="44"/>
      <c r="AX18" s="153"/>
      <c r="AY18" s="154"/>
      <c r="AZ18" s="113"/>
      <c r="BA18" s="28"/>
      <c r="BB18" s="28"/>
      <c r="BC18" s="9"/>
      <c r="BD18" s="9"/>
      <c r="BE18" s="9"/>
      <c r="BF18" s="9"/>
      <c r="BG18" s="9"/>
      <c r="BH18" s="9"/>
      <c r="BI18" s="13"/>
      <c r="BJ18" s="13"/>
      <c r="BK18" s="13"/>
      <c r="BL18" s="13"/>
      <c r="BM18" s="25"/>
    </row>
    <row r="19" spans="1:65" s="26" customFormat="1" ht="24.9" customHeight="1" x14ac:dyDescent="0.3">
      <c r="A19" s="20"/>
      <c r="B19" s="20"/>
      <c r="C19" s="20"/>
      <c r="D19" s="152"/>
      <c r="E19" s="39"/>
      <c r="F19" s="20"/>
      <c r="G19" s="20"/>
      <c r="H19" s="20"/>
      <c r="I19" s="20"/>
      <c r="J19" s="20"/>
      <c r="K19" s="167"/>
      <c r="L19" s="39"/>
      <c r="M19" s="42"/>
      <c r="N19" s="39"/>
      <c r="O19" s="42"/>
      <c r="P19" s="42"/>
      <c r="Q19" s="42"/>
      <c r="R19" s="42"/>
      <c r="S19" s="42"/>
      <c r="T19" s="42"/>
      <c r="U19" s="42"/>
      <c r="V19" s="20"/>
      <c r="W19" s="42"/>
      <c r="X19" s="144"/>
      <c r="Y19" s="144"/>
      <c r="Z19" s="114"/>
      <c r="AA19" s="114"/>
      <c r="AB19" s="144"/>
      <c r="AC19" s="144"/>
      <c r="AD19" s="20"/>
      <c r="AE19" s="21"/>
      <c r="AF19" s="9"/>
      <c r="AG19" s="22" t="str">
        <f>IF(BL17&lt;&gt;"",BL17,"")</f>
        <v>fff</v>
      </c>
      <c r="AH19" s="94"/>
      <c r="AI19" s="94"/>
      <c r="AJ19" s="94"/>
      <c r="AK19" s="94"/>
      <c r="AL19" s="94"/>
      <c r="AM19" s="95">
        <f>IF(AH19&gt;AH18,1,0)+IF(AI19&gt;AI18,1,0)+IF(AJ19&gt;AJ18,1,0)+IF(AK19&gt;AK18,1,0)+IF(AL19&gt;AL18,1,0)</f>
        <v>0</v>
      </c>
      <c r="AN19" s="9"/>
      <c r="AO19" s="9"/>
      <c r="AP19" s="9"/>
      <c r="AQ19" s="9"/>
      <c r="AR19" s="9"/>
      <c r="AS19" s="9"/>
      <c r="AT19" s="9"/>
      <c r="AU19" s="13"/>
      <c r="AV19" s="13"/>
      <c r="AW19" s="44"/>
      <c r="AX19" s="153"/>
      <c r="AY19" s="154"/>
      <c r="AZ19" s="113"/>
      <c r="BA19" s="28"/>
      <c r="BB19" s="28"/>
      <c r="BC19" s="61"/>
      <c r="BD19" s="61"/>
      <c r="BE19" s="61"/>
      <c r="BF19" s="61"/>
      <c r="BG19" s="61"/>
      <c r="BH19" s="61"/>
      <c r="BI19" s="13"/>
      <c r="BJ19" s="13"/>
      <c r="BK19" s="18" t="s">
        <v>22</v>
      </c>
      <c r="BL19" s="24" t="s">
        <v>23</v>
      </c>
      <c r="BM19" s="25"/>
    </row>
    <row r="20" spans="1:65" s="26" customFormat="1" ht="24.9" customHeight="1" x14ac:dyDescent="0.3">
      <c r="A20" s="20"/>
      <c r="B20" s="20"/>
      <c r="C20" s="20"/>
      <c r="D20" s="152"/>
      <c r="E20" s="39"/>
      <c r="F20" s="20"/>
      <c r="G20" s="20"/>
      <c r="H20" s="20"/>
      <c r="I20" s="20"/>
      <c r="J20" s="20"/>
      <c r="K20" s="167"/>
      <c r="L20" s="39"/>
      <c r="M20" s="42"/>
      <c r="N20" s="62"/>
      <c r="O20" s="96">
        <f>IF(P20&gt;P21,1,0)+IF(Q20&gt;Q21,1,0)+IF(R20&gt;R21,1,0)+IF(S20&gt;S21,1,0)+IF(T20&gt;T21,1,0)</f>
        <v>0</v>
      </c>
      <c r="P20" s="109"/>
      <c r="Q20" s="110"/>
      <c r="R20" s="110"/>
      <c r="S20" s="92"/>
      <c r="T20" s="92"/>
      <c r="U20" s="30">
        <f>IF(X20+X21=0,0,IF(X20&gt;X21,AD20,AD21))</f>
        <v>0</v>
      </c>
      <c r="V20" s="20"/>
      <c r="W20" s="63"/>
      <c r="X20" s="96">
        <f>IF(Y20&gt;Y21,1,0)+IF(Z20&gt;Z21,1,0)+IF(AA20&gt;AA21,1,0)+IF(AB20&gt;AB21,1,0)+IF(AC20&gt;AC21,1,0)</f>
        <v>0</v>
      </c>
      <c r="Y20" s="109"/>
      <c r="Z20" s="110"/>
      <c r="AA20" s="110"/>
      <c r="AB20" s="92"/>
      <c r="AC20" s="92"/>
      <c r="AD20" s="30">
        <f>IF(AM18+AM19=0,0,IF(AM18&lt;AM19,AG18,AG19))</f>
        <v>0</v>
      </c>
      <c r="AE20" s="21"/>
      <c r="AF20" s="9"/>
      <c r="AG20" s="48"/>
      <c r="AH20" s="105"/>
      <c r="AI20" s="105"/>
      <c r="AJ20" s="105"/>
      <c r="AK20" s="105"/>
      <c r="AL20" s="49"/>
      <c r="AM20" s="49"/>
      <c r="AN20" s="9"/>
      <c r="AO20" s="9"/>
      <c r="AP20" s="31">
        <f>IF(AM18+AM19=0,0,IF(AM18&gt;AM19,AG18,AG19))</f>
        <v>0</v>
      </c>
      <c r="AQ20" s="92"/>
      <c r="AR20" s="92"/>
      <c r="AS20" s="92"/>
      <c r="AT20" s="92"/>
      <c r="AU20" s="92"/>
      <c r="AV20" s="93">
        <f>IF(AQ20&gt;AQ21,1,0)+IF(AR20&gt;AR21,1,0)+IF(AS20&gt;AS21,1,0)+IF(AT20&gt;AT21,1,0)+IF(AU20&gt;AU21,1,0)</f>
        <v>0</v>
      </c>
      <c r="AW20" s="64"/>
      <c r="AX20" s="153"/>
      <c r="AY20" s="154"/>
      <c r="AZ20" s="113"/>
      <c r="BA20" s="28"/>
      <c r="BB20" s="28"/>
      <c r="BC20" s="61"/>
      <c r="BD20" s="61"/>
      <c r="BE20" s="61"/>
      <c r="BF20" s="61"/>
      <c r="BG20" s="61"/>
      <c r="BH20" s="61"/>
      <c r="BI20" s="9"/>
      <c r="BJ20" s="9"/>
      <c r="BK20" s="9"/>
      <c r="BL20" s="9"/>
      <c r="BM20" s="25"/>
    </row>
    <row r="21" spans="1:65" s="26" customFormat="1" ht="24.9" customHeight="1" x14ac:dyDescent="0.3">
      <c r="A21" s="20"/>
      <c r="B21" s="20"/>
      <c r="C21" s="20"/>
      <c r="D21" s="152"/>
      <c r="E21" s="39"/>
      <c r="F21" s="20"/>
      <c r="G21" s="20"/>
      <c r="H21" s="20"/>
      <c r="I21" s="20"/>
      <c r="J21" s="20"/>
      <c r="K21" s="167"/>
      <c r="L21" s="39"/>
      <c r="M21" s="42"/>
      <c r="N21" s="42"/>
      <c r="O21" s="98">
        <f>IF(P21&gt;P20,1,0)+IF(Q21&gt;Q20,1,0)+IF(R21&gt;R20,1,0)+IF(S21&gt;S20,1,0)+IF(T21&gt;T20,1,0)</f>
        <v>0</v>
      </c>
      <c r="P21" s="111"/>
      <c r="Q21" s="100"/>
      <c r="R21" s="100"/>
      <c r="S21" s="94"/>
      <c r="T21" s="94"/>
      <c r="U21" s="35">
        <f>IF(AV10+AV11=0,0,IF(AV10&lt;AV11,AP10,AP11))</f>
        <v>0</v>
      </c>
      <c r="V21" s="33"/>
      <c r="W21" s="20"/>
      <c r="X21" s="98">
        <f>IF(Y21&gt;Y20,1,0)+IF(Z21&gt;Z20,1,0)+IF(AA21&gt;AA20,1,0)+IF(AB21&gt;AB20,1,0)+IF(AC21&gt;AC20,1,0)</f>
        <v>0</v>
      </c>
      <c r="Y21" s="111"/>
      <c r="Z21" s="100"/>
      <c r="AA21" s="100"/>
      <c r="AB21" s="94"/>
      <c r="AC21" s="94"/>
      <c r="AD21" s="35">
        <f>IF(AM24+AM25=0,0,IF(AM24&lt;AM25,AG24,AG25))</f>
        <v>0</v>
      </c>
      <c r="AE21" s="21"/>
      <c r="AF21" s="9"/>
      <c r="AG21" s="8"/>
      <c r="AH21" s="8"/>
      <c r="AI21" s="8"/>
      <c r="AJ21" s="8"/>
      <c r="AK21" s="8"/>
      <c r="AL21" s="8"/>
      <c r="AM21" s="8"/>
      <c r="AN21" s="9"/>
      <c r="AO21" s="9"/>
      <c r="AP21" s="37">
        <f>IF(AM24+AM25=0,0,IF(AM24&gt;AM25,AG24,AG25))</f>
        <v>0</v>
      </c>
      <c r="AQ21" s="94"/>
      <c r="AR21" s="94"/>
      <c r="AS21" s="94"/>
      <c r="AT21" s="94"/>
      <c r="AU21" s="94"/>
      <c r="AV21" s="95">
        <f>IF(AQ21&gt;AQ20,1,0)+IF(AR21&gt;AR20,1,0)+IF(AS21&gt;AS20,1,0)+IF(AT21&gt;AT20,1,0)+IF(AU21&gt;AU20,1,0)</f>
        <v>0</v>
      </c>
      <c r="AW21" s="9"/>
      <c r="AX21" s="153"/>
      <c r="AY21" s="154"/>
      <c r="AZ21" s="113"/>
      <c r="BA21" s="28"/>
      <c r="BB21" s="28"/>
      <c r="BC21" s="61"/>
      <c r="BD21" s="61"/>
      <c r="BE21" s="61"/>
      <c r="BF21" s="61"/>
      <c r="BG21" s="61"/>
      <c r="BH21" s="61"/>
      <c r="BI21" s="9"/>
      <c r="BJ21" s="9"/>
      <c r="BK21" s="18" t="s">
        <v>24</v>
      </c>
      <c r="BL21" s="24" t="s">
        <v>25</v>
      </c>
      <c r="BM21" s="25"/>
    </row>
    <row r="22" spans="1:65" s="26" customFormat="1" ht="24.9" customHeight="1" x14ac:dyDescent="0.3">
      <c r="A22" s="20"/>
      <c r="B22" s="20"/>
      <c r="C22" s="20"/>
      <c r="D22" s="152"/>
      <c r="E22" s="39"/>
      <c r="F22" s="20"/>
      <c r="G22" s="20"/>
      <c r="H22" s="20"/>
      <c r="I22" s="20"/>
      <c r="J22" s="20"/>
      <c r="K22" s="167"/>
      <c r="L22" s="39"/>
      <c r="M22" s="42"/>
      <c r="N22" s="42"/>
      <c r="O22" s="42"/>
      <c r="P22" s="42"/>
      <c r="Q22" s="42"/>
      <c r="R22" s="42"/>
      <c r="S22" s="168" t="s">
        <v>48</v>
      </c>
      <c r="T22" s="168"/>
      <c r="U22" s="41"/>
      <c r="V22" s="20"/>
      <c r="W22" s="20"/>
      <c r="X22" s="20"/>
      <c r="Y22" s="20"/>
      <c r="Z22" s="20"/>
      <c r="AA22" s="20"/>
      <c r="AB22" s="168" t="s">
        <v>48</v>
      </c>
      <c r="AC22" s="168"/>
      <c r="AD22" s="20"/>
      <c r="AE22" s="21"/>
      <c r="AF22" s="9"/>
      <c r="AG22" s="8"/>
      <c r="AH22" s="8"/>
      <c r="AI22" s="8"/>
      <c r="AJ22" s="8"/>
      <c r="AK22" s="8"/>
      <c r="AL22" s="8"/>
      <c r="AM22" s="8"/>
      <c r="AN22" s="9"/>
      <c r="AO22" s="9"/>
      <c r="AP22" s="41"/>
      <c r="AQ22" s="102"/>
      <c r="AR22" s="10"/>
      <c r="AS22" s="10"/>
      <c r="AT22" s="9"/>
      <c r="AU22" s="9"/>
      <c r="AV22" s="9"/>
      <c r="AW22" s="65"/>
      <c r="AX22" s="153"/>
      <c r="AY22" s="154"/>
      <c r="AZ22" s="113"/>
      <c r="BA22" s="28"/>
      <c r="BB22" s="28"/>
      <c r="BC22" s="61"/>
      <c r="BD22" s="61"/>
      <c r="BE22" s="61"/>
      <c r="BF22" s="61"/>
      <c r="BG22" s="61"/>
      <c r="BH22" s="61"/>
      <c r="BI22" s="9"/>
      <c r="BJ22" s="9"/>
      <c r="BK22" s="18"/>
      <c r="BL22" s="66"/>
      <c r="BM22" s="25"/>
    </row>
    <row r="23" spans="1:65" s="26" customFormat="1" ht="24.9" customHeight="1" x14ac:dyDescent="0.3">
      <c r="A23" s="20"/>
      <c r="B23" s="20"/>
      <c r="C23" s="20"/>
      <c r="D23" s="152"/>
      <c r="E23" s="39"/>
      <c r="F23" s="20"/>
      <c r="G23" s="20"/>
      <c r="H23" s="20"/>
      <c r="I23" s="20"/>
      <c r="J23" s="20"/>
      <c r="K23" s="167"/>
      <c r="L23" s="62"/>
      <c r="M23" s="42"/>
      <c r="N23" s="42"/>
      <c r="O23" s="42"/>
      <c r="P23" s="42"/>
      <c r="Q23" s="42"/>
      <c r="R23" s="42"/>
      <c r="S23" s="168"/>
      <c r="T23" s="168"/>
      <c r="U23" s="42"/>
      <c r="V23" s="20"/>
      <c r="W23" s="20"/>
      <c r="X23" s="20"/>
      <c r="Y23" s="20"/>
      <c r="Z23" s="20"/>
      <c r="AA23" s="20"/>
      <c r="AB23" s="168"/>
      <c r="AC23" s="168"/>
      <c r="AD23" s="20"/>
      <c r="AE23" s="21"/>
      <c r="AF23" s="9"/>
      <c r="AG23" s="8"/>
      <c r="AH23" s="8"/>
      <c r="AI23" s="8"/>
      <c r="AJ23" s="8"/>
      <c r="AK23" s="8"/>
      <c r="AL23" s="8"/>
      <c r="AM23" s="8"/>
      <c r="AN23" s="9"/>
      <c r="AO23" s="9"/>
      <c r="AP23" s="9"/>
      <c r="AQ23" s="9"/>
      <c r="AR23" s="9"/>
      <c r="AS23" s="9"/>
      <c r="AT23" s="9"/>
      <c r="AU23" s="9"/>
      <c r="AV23" s="9"/>
      <c r="AW23" s="67"/>
      <c r="AX23" s="9"/>
      <c r="AY23" s="154"/>
      <c r="AZ23" s="115"/>
      <c r="BA23" s="28"/>
      <c r="BB23" s="28"/>
      <c r="BC23" s="61"/>
      <c r="BD23" s="61"/>
      <c r="BE23" s="61"/>
      <c r="BF23" s="61"/>
      <c r="BG23" s="61"/>
      <c r="BH23" s="61"/>
      <c r="BI23" s="9"/>
      <c r="BJ23" s="9"/>
      <c r="BK23" s="68" t="s">
        <v>26</v>
      </c>
      <c r="BL23" s="43"/>
      <c r="BM23" s="25"/>
    </row>
    <row r="24" spans="1:65" s="26" customFormat="1" ht="24.9" customHeight="1" x14ac:dyDescent="0.3">
      <c r="A24" s="20"/>
      <c r="B24" s="20"/>
      <c r="C24" s="20"/>
      <c r="D24" s="152"/>
      <c r="E24" s="39"/>
      <c r="F24" s="96">
        <f>IF(G24&gt;G25,1,0)+IF(H24&gt;H25,1,0)+IF(I24&gt;I25,1,0)+IF(J24&gt;J25,1,0)+IF(K24&gt;K25,1,0)</f>
        <v>0</v>
      </c>
      <c r="G24" s="109"/>
      <c r="H24" s="110"/>
      <c r="I24" s="110"/>
      <c r="J24" s="92"/>
      <c r="K24" s="92"/>
      <c r="L24" s="69">
        <f>IF(F15+F16=0,0,IF(F15&lt;F16,L15,L16))</f>
        <v>0</v>
      </c>
      <c r="M24" s="48"/>
      <c r="N24" s="48"/>
      <c r="O24" s="96">
        <f>IF(P24&gt;P25,1,0)+IF(Q24&gt;Q25,1,0)+IF(R24&gt;R25,1,0)+IF(S24&gt;S25,1,0)+IF(T24&gt;T25,1,0)</f>
        <v>0</v>
      </c>
      <c r="P24" s="109"/>
      <c r="Q24" s="110"/>
      <c r="R24" s="110"/>
      <c r="S24" s="92"/>
      <c r="T24" s="92"/>
      <c r="U24" s="70">
        <f>IF(O10+O11=0,0,IF(O10&lt;O11,U10,U11))</f>
        <v>0</v>
      </c>
      <c r="V24" s="20"/>
      <c r="W24" s="20"/>
      <c r="X24" s="96">
        <f>IF(Y24&gt;Y25,1,0)+IF(Z24&gt;Z25,1,0)+IF(AA24&gt;AA25,1,0)+IF(AB24&gt;AB25,1,0)+IF(AC24&gt;AC25,1,0)</f>
        <v>0</v>
      </c>
      <c r="Y24" s="109"/>
      <c r="Z24" s="110"/>
      <c r="AA24" s="110"/>
      <c r="AB24" s="92"/>
      <c r="AC24" s="92"/>
      <c r="AD24" s="70">
        <f>IF(X10+X11=0,0,IF(X10&lt;X11,AD10,AD11))</f>
        <v>0</v>
      </c>
      <c r="AE24" s="21"/>
      <c r="AF24" s="9"/>
      <c r="AG24" s="16" t="str">
        <f>IF(BL19&lt;&gt;"",BL19,"")</f>
        <v>ggg</v>
      </c>
      <c r="AH24" s="92"/>
      <c r="AI24" s="92"/>
      <c r="AJ24" s="92"/>
      <c r="AK24" s="92"/>
      <c r="AL24" s="92"/>
      <c r="AM24" s="93">
        <f>IF(AH24&gt;AH25,1,0)+IF(AI24&gt;AI25,1,0)+IF(AJ24&gt;AJ25,1,0)+IF(AK24&gt;AK25,1,0)+IF(AL24&gt;AL25,1,0)</f>
        <v>0</v>
      </c>
      <c r="AN24" s="9"/>
      <c r="AO24" s="9"/>
      <c r="AP24" s="9"/>
      <c r="AQ24" s="9"/>
      <c r="AR24" s="9"/>
      <c r="AS24" s="9"/>
      <c r="AT24" s="9"/>
      <c r="AU24" s="9"/>
      <c r="AV24" s="9"/>
      <c r="AW24" s="71"/>
      <c r="AX24" s="9"/>
      <c r="AY24" s="72">
        <f>IF(BE15+BE16=0,0,IF(BE15&gt;BE16,AY15,AY16))</f>
        <v>0</v>
      </c>
      <c r="AZ24" s="92"/>
      <c r="BA24" s="92"/>
      <c r="BB24" s="92"/>
      <c r="BC24" s="92"/>
      <c r="BD24" s="92"/>
      <c r="BE24" s="93">
        <f>IF(AZ24&gt;AZ25,1,0)+IF(BA24&gt;BA25,1,0)+IF(BB24&gt;BB25,1,0)+IF(BC24&gt;BC25,1,0)+IF(BD24&gt;BD25,1,0)</f>
        <v>0</v>
      </c>
      <c r="BF24" s="61"/>
      <c r="BG24" s="61"/>
      <c r="BH24" s="156"/>
      <c r="BI24" s="156"/>
      <c r="BJ24" s="156"/>
      <c r="BK24" s="150">
        <f>IF(BE24+BE25=0,0,IF(BE24&gt;BE25,AY24,AY25))</f>
        <v>0</v>
      </c>
      <c r="BL24" s="150"/>
      <c r="BM24" s="25"/>
    </row>
    <row r="25" spans="1:65" s="26" customFormat="1" ht="24.9" customHeight="1" x14ac:dyDescent="0.25">
      <c r="A25" s="20"/>
      <c r="B25" s="20"/>
      <c r="C25" s="20"/>
      <c r="D25" s="152"/>
      <c r="E25" s="39"/>
      <c r="F25" s="98">
        <f>IF(G25&gt;G24,1,0)+IF(H25&gt;H24,1,0)+IF(I25&gt;I24,1,0)+IF(J25&gt;J24,1,0)+IF(K25&gt;K24,1,0)</f>
        <v>0</v>
      </c>
      <c r="G25" s="111"/>
      <c r="H25" s="100"/>
      <c r="I25" s="100"/>
      <c r="J25" s="94"/>
      <c r="K25" s="94"/>
      <c r="L25" s="73">
        <f>IF(BE15+BE16=0,0,IF(BE15&lt;BE16,AY15,AY16))</f>
        <v>0</v>
      </c>
      <c r="M25" s="48"/>
      <c r="N25" s="48"/>
      <c r="O25" s="98">
        <f>IF(P25&gt;P24,1,0)+IF(Q25&gt;Q24,1,0)+IF(R25&gt;R24,1,0)+IF(S25&gt;S24,1,0)+IF(T25&gt;T24,1,0)</f>
        <v>0</v>
      </c>
      <c r="P25" s="111"/>
      <c r="Q25" s="100"/>
      <c r="R25" s="100"/>
      <c r="S25" s="94"/>
      <c r="T25" s="94"/>
      <c r="U25" s="74">
        <f>IF(O20+O21=0,0,IF(O20&lt;O21,U20,U21))</f>
        <v>0</v>
      </c>
      <c r="V25" s="20"/>
      <c r="W25" s="20"/>
      <c r="X25" s="98">
        <f>IF(Y25&gt;Y24,1,0)+IF(Z25&gt;Z24,1,0)+IF(AA25&gt;AA24,1,0)+IF(AB25&gt;AB24,1,0)+IF(AC25&gt;AC24,1,0)</f>
        <v>0</v>
      </c>
      <c r="Y25" s="111"/>
      <c r="Z25" s="100"/>
      <c r="AA25" s="100"/>
      <c r="AB25" s="94"/>
      <c r="AC25" s="94"/>
      <c r="AD25" s="74">
        <f>IF(X20+X21=0,0,IF(X20&lt;X21,AD20,AD21))</f>
        <v>0</v>
      </c>
      <c r="AE25" s="21"/>
      <c r="AF25" s="9"/>
      <c r="AG25" s="22" t="str">
        <f>IF(BL21&lt;&gt;"",BL21,"")</f>
        <v>hhh</v>
      </c>
      <c r="AH25" s="94"/>
      <c r="AI25" s="94"/>
      <c r="AJ25" s="94"/>
      <c r="AK25" s="94"/>
      <c r="AL25" s="94"/>
      <c r="AM25" s="95">
        <f>IF(AH25&gt;AH24,1,0)+IF(AI25&gt;AI24,1,0)+IF(AJ25&gt;AJ24,1,0)+IF(AK25&gt;AK24,1,0)+IF(AL25&gt;AL24,1,0)</f>
        <v>0</v>
      </c>
      <c r="AN25" s="9"/>
      <c r="AO25" s="9"/>
      <c r="AP25" s="9"/>
      <c r="AQ25" s="9"/>
      <c r="AR25" s="9"/>
      <c r="AS25" s="9"/>
      <c r="AT25" s="9"/>
      <c r="AU25" s="9"/>
      <c r="AV25" s="9"/>
      <c r="AW25" s="71"/>
      <c r="AX25" s="9"/>
      <c r="AY25" s="75">
        <f>IF(F15+F16=0,0,IF(F15&gt;F16,L15,L16))</f>
        <v>0</v>
      </c>
      <c r="AZ25" s="94"/>
      <c r="BA25" s="94"/>
      <c r="BB25" s="94"/>
      <c r="BC25" s="94"/>
      <c r="BD25" s="94"/>
      <c r="BE25" s="95">
        <f>IF(AZ25&gt;AZ24,1,0)+IF(BA25&gt;BA24,1,0)+IF(BB25&gt;BB24,1,0)+IF(BC25&gt;BC24,1,0)+IF(BD25&gt;BD24,1,0)</f>
        <v>0</v>
      </c>
      <c r="BF25" s="5"/>
      <c r="BG25" s="5"/>
      <c r="BH25" s="5"/>
      <c r="BI25" s="76"/>
      <c r="BJ25" s="76"/>
      <c r="BK25" s="150">
        <f>IF(BE24+BE25=0,0,IF(BE24&lt;BE25,AY24,AY25))</f>
        <v>0</v>
      </c>
      <c r="BL25" s="150"/>
      <c r="BM25" s="25"/>
    </row>
    <row r="26" spans="1:65" s="26" customFormat="1" ht="24.9" customHeight="1" x14ac:dyDescent="0.3">
      <c r="A26" s="20"/>
      <c r="B26" s="20"/>
      <c r="C26" s="20"/>
      <c r="D26" s="152"/>
      <c r="E26" s="39"/>
      <c r="F26" s="20"/>
      <c r="G26" s="20"/>
      <c r="H26" s="20"/>
      <c r="I26" s="20"/>
      <c r="J26" s="20"/>
      <c r="K26" s="20"/>
      <c r="L26" s="77" t="s">
        <v>27</v>
      </c>
      <c r="M26" s="78"/>
      <c r="N26" s="78"/>
      <c r="O26" s="78"/>
      <c r="P26" s="78"/>
      <c r="Q26" s="78"/>
      <c r="R26" s="78"/>
      <c r="S26" s="78"/>
      <c r="T26" s="78"/>
      <c r="U26" s="79" t="s">
        <v>28</v>
      </c>
      <c r="V26" s="63"/>
      <c r="W26" s="63"/>
      <c r="X26" s="63"/>
      <c r="Y26" s="63"/>
      <c r="Z26" s="63"/>
      <c r="AA26" s="63"/>
      <c r="AB26" s="63"/>
      <c r="AC26" s="63"/>
      <c r="AD26" s="79" t="s">
        <v>29</v>
      </c>
      <c r="AE26" s="63"/>
      <c r="AF26" s="65"/>
      <c r="AG26" s="80"/>
      <c r="AH26" s="81"/>
      <c r="AI26" s="81"/>
      <c r="AJ26" s="81"/>
      <c r="AK26" s="81"/>
      <c r="AL26" s="81"/>
      <c r="AM26" s="81"/>
      <c r="AN26" s="65"/>
      <c r="AO26" s="65"/>
      <c r="AP26" s="157" t="s">
        <v>30</v>
      </c>
      <c r="AQ26" s="157"/>
      <c r="AR26" s="157"/>
      <c r="AS26" s="157"/>
      <c r="AT26" s="157"/>
      <c r="AU26" s="157"/>
      <c r="AV26" s="157"/>
      <c r="AW26" s="71"/>
      <c r="AX26" s="9"/>
      <c r="AY26" s="82" t="s">
        <v>31</v>
      </c>
      <c r="AZ26" s="61"/>
      <c r="BA26" s="61"/>
      <c r="BB26" s="61"/>
      <c r="BC26" s="61"/>
      <c r="BD26" s="61"/>
      <c r="BE26" s="61"/>
      <c r="BF26" s="61"/>
      <c r="BG26" s="61"/>
      <c r="BH26" s="61"/>
      <c r="BI26" s="9"/>
      <c r="BJ26" s="9"/>
      <c r="BK26" s="68" t="s">
        <v>32</v>
      </c>
      <c r="BL26" s="83"/>
      <c r="BM26" s="25"/>
    </row>
    <row r="27" spans="1:65" s="26" customFormat="1" ht="24.9" customHeight="1" x14ac:dyDescent="0.25">
      <c r="A27" s="20"/>
      <c r="B27" s="20"/>
      <c r="C27" s="20"/>
      <c r="D27" s="152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5"/>
      <c r="AG27" s="80"/>
      <c r="AH27" s="81"/>
      <c r="AI27" s="81"/>
      <c r="AJ27" s="81"/>
      <c r="AK27" s="81"/>
      <c r="AL27" s="81"/>
      <c r="AM27" s="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4"/>
      <c r="AZ27" s="84"/>
      <c r="BA27" s="84"/>
      <c r="BB27" s="84"/>
      <c r="BC27" s="84"/>
      <c r="BD27" s="84"/>
      <c r="BE27" s="84"/>
      <c r="BF27" s="5"/>
      <c r="BG27" s="5"/>
      <c r="BH27" s="5"/>
      <c r="BI27" s="76"/>
      <c r="BJ27" s="76"/>
      <c r="BK27" s="68"/>
      <c r="BL27" s="83"/>
      <c r="BM27" s="25"/>
    </row>
    <row r="28" spans="1:65" s="26" customFormat="1" ht="24.9" customHeight="1" x14ac:dyDescent="0.25">
      <c r="A28" s="20"/>
      <c r="B28" s="20"/>
      <c r="C28" s="20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9"/>
      <c r="AG28" s="48"/>
      <c r="AH28" s="49"/>
      <c r="AI28" s="49"/>
      <c r="AJ28" s="49"/>
      <c r="AK28" s="49"/>
      <c r="AL28" s="49"/>
      <c r="AM28" s="4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4"/>
      <c r="BA28" s="84"/>
      <c r="BB28" s="84"/>
      <c r="BC28" s="84"/>
      <c r="BD28" s="84"/>
      <c r="BE28" s="84"/>
      <c r="BF28" s="5"/>
      <c r="BG28" s="5"/>
      <c r="BH28" s="5"/>
      <c r="BI28" s="76"/>
      <c r="BJ28" s="76"/>
      <c r="BK28" s="68"/>
      <c r="BL28" s="83"/>
      <c r="BM28" s="25"/>
    </row>
    <row r="29" spans="1:65" s="26" customFormat="1" ht="24.9" customHeight="1" x14ac:dyDescent="0.25">
      <c r="A29" s="20"/>
      <c r="B29" s="20"/>
      <c r="C29" s="20"/>
      <c r="D29" s="20"/>
      <c r="E29" s="42"/>
      <c r="F29" s="163" t="s">
        <v>33</v>
      </c>
      <c r="G29" s="163"/>
      <c r="H29" s="163"/>
      <c r="I29" s="163"/>
      <c r="J29" s="163"/>
      <c r="K29" s="163"/>
      <c r="L29" s="42"/>
      <c r="M29" s="42"/>
      <c r="N29" s="42"/>
      <c r="O29" s="164" t="s">
        <v>34</v>
      </c>
      <c r="P29" s="164"/>
      <c r="Q29" s="164"/>
      <c r="R29" s="164"/>
      <c r="S29" s="164"/>
      <c r="T29" s="164"/>
      <c r="U29" s="42"/>
      <c r="V29" s="42"/>
      <c r="W29" s="42"/>
      <c r="X29" s="164" t="s">
        <v>35</v>
      </c>
      <c r="Y29" s="164"/>
      <c r="Z29" s="164"/>
      <c r="AA29" s="164"/>
      <c r="AB29" s="164"/>
      <c r="AC29" s="164"/>
      <c r="AD29" s="42"/>
      <c r="AE29" s="42"/>
      <c r="AF29" s="9"/>
      <c r="AG29" s="48"/>
      <c r="AH29" s="49"/>
      <c r="AI29" s="49"/>
      <c r="AJ29" s="49"/>
      <c r="AK29" s="49"/>
      <c r="AL29" s="49"/>
      <c r="AM29" s="4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84"/>
      <c r="BA29" s="84"/>
      <c r="BB29" s="84"/>
      <c r="BC29" s="84"/>
      <c r="BD29" s="84"/>
      <c r="BE29" s="84"/>
      <c r="BF29" s="5"/>
      <c r="BG29" s="5"/>
      <c r="BH29" s="5"/>
      <c r="BI29" s="76"/>
      <c r="BJ29" s="76"/>
      <c r="BK29" s="68"/>
      <c r="BL29" s="43"/>
      <c r="BM29" s="25"/>
    </row>
    <row r="30" spans="1:65" s="26" customFormat="1" ht="24.9" customHeight="1" x14ac:dyDescent="0.25">
      <c r="A30" s="20"/>
      <c r="B30" s="20"/>
      <c r="C30" s="20"/>
      <c r="D30" s="20"/>
      <c r="E30" s="42"/>
      <c r="F30" s="150">
        <f>IF(F24+F25=0,0,IF(F24&gt;F25,L24,L25))</f>
        <v>0</v>
      </c>
      <c r="G30" s="150"/>
      <c r="H30" s="150"/>
      <c r="I30" s="150"/>
      <c r="J30" s="150"/>
      <c r="K30" s="150"/>
      <c r="L30" s="150"/>
      <c r="M30" s="42"/>
      <c r="N30" s="42"/>
      <c r="O30" s="150">
        <f>IF(O24+O25=0,0,IF(O24&gt;O25,U24,U25))</f>
        <v>0</v>
      </c>
      <c r="P30" s="150"/>
      <c r="Q30" s="150"/>
      <c r="R30" s="150"/>
      <c r="S30" s="150"/>
      <c r="T30" s="150"/>
      <c r="U30" s="150"/>
      <c r="V30" s="42"/>
      <c r="W30" s="42"/>
      <c r="X30" s="150">
        <f>IF(X24+X25=0,0,IF(X24&gt;X25,AD24,AD25))</f>
        <v>0</v>
      </c>
      <c r="Y30" s="150"/>
      <c r="Z30" s="150"/>
      <c r="AA30" s="150"/>
      <c r="AB30" s="150"/>
      <c r="AC30" s="150"/>
      <c r="AD30" s="150"/>
      <c r="AE30" s="42"/>
      <c r="AF30" s="9"/>
      <c r="AG30" s="48"/>
      <c r="AH30" s="49"/>
      <c r="AI30" s="49"/>
      <c r="AJ30" s="49"/>
      <c r="AK30" s="49"/>
      <c r="AL30" s="49"/>
      <c r="AM30" s="4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84"/>
      <c r="BA30" s="84"/>
      <c r="BB30" s="84"/>
      <c r="BC30" s="84"/>
      <c r="BD30" s="84"/>
      <c r="BE30" s="84"/>
      <c r="BF30" s="5"/>
      <c r="BG30" s="5"/>
      <c r="BH30" s="5"/>
      <c r="BI30" s="76"/>
      <c r="BJ30" s="76"/>
      <c r="BK30" s="151"/>
      <c r="BL30" s="151"/>
      <c r="BM30" s="25"/>
    </row>
    <row r="31" spans="1:65" ht="25.2" customHeight="1" x14ac:dyDescent="0.3">
      <c r="A31" s="1"/>
      <c r="B31" s="1"/>
      <c r="C31" s="1"/>
      <c r="D31" s="20"/>
      <c r="E31" s="20"/>
      <c r="F31" s="150">
        <f>IF(F24+F25=0,0,IF(F24&lt;F25,L24,L25))</f>
        <v>0</v>
      </c>
      <c r="G31" s="150"/>
      <c r="H31" s="150"/>
      <c r="I31" s="150"/>
      <c r="J31" s="150"/>
      <c r="K31" s="150"/>
      <c r="L31" s="150"/>
      <c r="M31" s="20"/>
      <c r="N31" s="20"/>
      <c r="O31" s="150">
        <f>IF(O24+O25=0,0,IF(O24&lt;O25,U24,U25))</f>
        <v>0</v>
      </c>
      <c r="P31" s="150"/>
      <c r="Q31" s="150"/>
      <c r="R31" s="150"/>
      <c r="S31" s="150"/>
      <c r="T31" s="150"/>
      <c r="U31" s="150"/>
      <c r="V31" s="20"/>
      <c r="W31" s="20"/>
      <c r="X31" s="150">
        <f>IF(X24+X25=0,0,IF(X24&lt;X25,AD24,AD25))</f>
        <v>0</v>
      </c>
      <c r="Y31" s="150"/>
      <c r="Z31" s="150"/>
      <c r="AA31" s="150"/>
      <c r="AB31" s="150"/>
      <c r="AC31" s="150"/>
      <c r="AD31" s="150"/>
      <c r="AE31" s="42"/>
      <c r="AF31" s="9"/>
      <c r="AG31" s="48"/>
      <c r="AH31" s="8"/>
      <c r="AI31" s="8"/>
      <c r="AJ31" s="8"/>
      <c r="AK31" s="8"/>
      <c r="AL31" s="8"/>
      <c r="AM31" s="8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61"/>
      <c r="BA31" s="61"/>
      <c r="BB31" s="61"/>
      <c r="BC31" s="61"/>
      <c r="BD31" s="61"/>
      <c r="BE31" s="86"/>
      <c r="BF31" s="86"/>
      <c r="BG31" s="86"/>
      <c r="BH31" s="86"/>
      <c r="BI31" s="9"/>
      <c r="BJ31" s="9"/>
      <c r="BK31" s="151"/>
      <c r="BL31" s="151"/>
      <c r="BM31" s="25"/>
    </row>
    <row r="32" spans="1:65" ht="25.2" customHeight="1" x14ac:dyDescent="0.3">
      <c r="A32" s="1"/>
      <c r="B32" s="1"/>
      <c r="C32" s="1"/>
      <c r="D32" s="1"/>
      <c r="E32" s="1"/>
      <c r="F32" s="165" t="s">
        <v>36</v>
      </c>
      <c r="G32" s="165"/>
      <c r="H32" s="165"/>
      <c r="I32" s="165"/>
      <c r="J32" s="165"/>
      <c r="K32" s="165"/>
      <c r="L32" s="1"/>
      <c r="M32" s="1"/>
      <c r="N32" s="1"/>
      <c r="O32" s="164" t="s">
        <v>37</v>
      </c>
      <c r="P32" s="164"/>
      <c r="Q32" s="164"/>
      <c r="R32" s="164"/>
      <c r="S32" s="164"/>
      <c r="T32" s="164"/>
      <c r="U32" s="1"/>
      <c r="V32" s="1"/>
      <c r="W32" s="1"/>
      <c r="X32" s="164" t="s">
        <v>38</v>
      </c>
      <c r="Y32" s="164"/>
      <c r="Z32" s="164"/>
      <c r="AA32" s="164"/>
      <c r="AB32" s="164"/>
      <c r="AC32" s="164"/>
      <c r="AD32" s="1"/>
      <c r="AE32" s="2"/>
      <c r="AF32" s="8"/>
      <c r="AG32" s="151" t="s">
        <v>39</v>
      </c>
      <c r="AH32" s="151"/>
      <c r="AI32" s="151"/>
      <c r="AJ32" s="151"/>
      <c r="AK32" s="151"/>
      <c r="AL32" s="151"/>
      <c r="AM32" s="151"/>
      <c r="AN32" s="8"/>
      <c r="AO32" s="8"/>
      <c r="AP32" s="151" t="s">
        <v>40</v>
      </c>
      <c r="AQ32" s="151"/>
      <c r="AR32" s="151"/>
      <c r="AS32" s="151"/>
      <c r="AT32" s="151"/>
      <c r="AU32" s="151"/>
      <c r="AV32" s="151"/>
      <c r="AW32" s="61"/>
      <c r="AX32" s="1"/>
      <c r="AY32" s="86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84"/>
      <c r="BK32" s="159"/>
      <c r="BL32" s="159"/>
      <c r="BM32" s="7"/>
    </row>
    <row r="33" spans="1:65" ht="15.6" x14ac:dyDescent="0.3">
      <c r="A33" s="88"/>
      <c r="B33" s="88" t="s">
        <v>41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90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91"/>
    </row>
  </sheetData>
  <mergeCells count="77">
    <mergeCell ref="AZ32:BI32"/>
    <mergeCell ref="BK32:BL32"/>
    <mergeCell ref="BK30:BL30"/>
    <mergeCell ref="F31:L31"/>
    <mergeCell ref="O31:U31"/>
    <mergeCell ref="X31:AD31"/>
    <mergeCell ref="BK31:BL31"/>
    <mergeCell ref="F32:K32"/>
    <mergeCell ref="O32:T32"/>
    <mergeCell ref="X32:AC32"/>
    <mergeCell ref="AG32:AM32"/>
    <mergeCell ref="AP32:AV32"/>
    <mergeCell ref="AP26:AV26"/>
    <mergeCell ref="F29:K29"/>
    <mergeCell ref="O29:T29"/>
    <mergeCell ref="X29:AC29"/>
    <mergeCell ref="F30:L30"/>
    <mergeCell ref="O30:U30"/>
    <mergeCell ref="X30:AD30"/>
    <mergeCell ref="AC18:AC19"/>
    <mergeCell ref="S22:T23"/>
    <mergeCell ref="AB22:AC23"/>
    <mergeCell ref="BH24:BJ24"/>
    <mergeCell ref="BK24:BL24"/>
    <mergeCell ref="BK25:BL25"/>
    <mergeCell ref="BE13:BE14"/>
    <mergeCell ref="P15:U16"/>
    <mergeCell ref="X15:AD16"/>
    <mergeCell ref="D16:D27"/>
    <mergeCell ref="K17:K23"/>
    <mergeCell ref="AX17:AX22"/>
    <mergeCell ref="AY17:AY23"/>
    <mergeCell ref="X18:X19"/>
    <mergeCell ref="Y18:Y19"/>
    <mergeCell ref="AB18:AB19"/>
    <mergeCell ref="K13:K14"/>
    <mergeCell ref="AZ13:AZ14"/>
    <mergeCell ref="BA13:BA14"/>
    <mergeCell ref="BB13:BB14"/>
    <mergeCell ref="BC13:BC14"/>
    <mergeCell ref="BD13:BD14"/>
    <mergeCell ref="AR8:AR9"/>
    <mergeCell ref="AS8:AS9"/>
    <mergeCell ref="AT8:AT9"/>
    <mergeCell ref="AU8:AU9"/>
    <mergeCell ref="AV8:AV9"/>
    <mergeCell ref="F13:F14"/>
    <mergeCell ref="G13:G14"/>
    <mergeCell ref="H13:H14"/>
    <mergeCell ref="I13:I14"/>
    <mergeCell ref="J13:J14"/>
    <mergeCell ref="Y8:Y9"/>
    <mergeCell ref="Z8:Z9"/>
    <mergeCell ref="AA8:AA9"/>
    <mergeCell ref="AB8:AB9"/>
    <mergeCell ref="AC8:AC9"/>
    <mergeCell ref="AQ8:AQ9"/>
    <mergeCell ref="AP5:AX5"/>
    <mergeCell ref="P6:U6"/>
    <mergeCell ref="Y6:AD6"/>
    <mergeCell ref="O8:O9"/>
    <mergeCell ref="P8:P9"/>
    <mergeCell ref="Q8:Q9"/>
    <mergeCell ref="R8:R9"/>
    <mergeCell ref="S8:S9"/>
    <mergeCell ref="T8:T9"/>
    <mergeCell ref="X8:X9"/>
    <mergeCell ref="AF2:AY2"/>
    <mergeCell ref="M4:U4"/>
    <mergeCell ref="AH4:AH5"/>
    <mergeCell ref="AI4:AI5"/>
    <mergeCell ref="AJ4:AJ5"/>
    <mergeCell ref="AK4:AK5"/>
    <mergeCell ref="AL4:AL5"/>
    <mergeCell ref="AM4:AM5"/>
    <mergeCell ref="AP4:AX4"/>
    <mergeCell ref="M5:U5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8"/>
  <sheetViews>
    <sheetView showGridLines="0" topLeftCell="A16" zoomScale="70" zoomScaleNormal="70" workbookViewId="0">
      <selection activeCell="AL29" sqref="AL29"/>
    </sheetView>
  </sheetViews>
  <sheetFormatPr baseColWidth="10" defaultRowHeight="13.2" x14ac:dyDescent="0.25"/>
  <cols>
    <col min="1" max="5" width="3.6640625" customWidth="1"/>
    <col min="6" max="6" width="4.33203125" customWidth="1"/>
    <col min="7" max="7" width="25.6640625" customWidth="1"/>
    <col min="8" max="9" width="3.6640625" customWidth="1"/>
    <col min="10" max="10" width="4.33203125" customWidth="1"/>
    <col min="11" max="11" width="25.6640625" customWidth="1"/>
    <col min="12" max="13" width="3.6640625" customWidth="1"/>
    <col min="14" max="14" width="4.33203125" customWidth="1"/>
    <col min="15" max="15" width="25.6640625" customWidth="1"/>
    <col min="16" max="17" width="3.6640625" customWidth="1"/>
    <col min="18" max="18" width="4.33203125" customWidth="1"/>
    <col min="19" max="19" width="25.6640625" customWidth="1"/>
    <col min="20" max="21" width="3.6640625" customWidth="1"/>
    <col min="22" max="22" width="4.33203125" customWidth="1"/>
    <col min="23" max="23" width="25.6640625" customWidth="1"/>
    <col min="24" max="24" width="3.6640625" style="116" customWidth="1"/>
    <col min="25" max="25" width="3.6640625" customWidth="1"/>
    <col min="26" max="26" width="25.6640625" customWidth="1"/>
    <col min="27" max="27" width="4.33203125" customWidth="1"/>
    <col min="28" max="29" width="3.6640625" customWidth="1"/>
    <col min="30" max="30" width="25.6640625" customWidth="1"/>
    <col min="31" max="31" width="4.33203125" customWidth="1"/>
    <col min="32" max="33" width="3.6640625" customWidth="1"/>
    <col min="34" max="34" width="25.6640625" customWidth="1"/>
    <col min="35" max="35" width="4.33203125" customWidth="1"/>
    <col min="36" max="37" width="3.6640625" customWidth="1"/>
    <col min="38" max="38" width="25.6640625" customWidth="1"/>
    <col min="39" max="39" width="4.33203125" customWidth="1"/>
    <col min="40" max="40" width="3.6640625" customWidth="1"/>
    <col min="41" max="41" width="15.6640625" customWidth="1"/>
    <col min="42" max="42" width="25.6640625" customWidth="1"/>
    <col min="43" max="43" width="1.6640625" style="1" customWidth="1"/>
  </cols>
  <sheetData>
    <row r="1" spans="1:44" s="1" customFormat="1" ht="8.1" customHeight="1" x14ac:dyDescent="0.25"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</row>
    <row r="2" spans="1:44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8"/>
      <c r="Z2" s="142" t="s">
        <v>53</v>
      </c>
      <c r="AA2" s="142"/>
      <c r="AB2" s="142"/>
      <c r="AC2" s="142"/>
      <c r="AD2" s="142"/>
      <c r="AE2" s="142"/>
      <c r="AF2" s="142"/>
      <c r="AG2" s="142"/>
      <c r="AH2" s="142"/>
      <c r="AI2" s="5"/>
      <c r="AJ2" s="5"/>
      <c r="AK2" s="5"/>
      <c r="AL2" s="5"/>
      <c r="AM2" s="8"/>
      <c r="AN2" s="8"/>
      <c r="AO2" s="8"/>
      <c r="AP2" s="8"/>
      <c r="AQ2" s="7"/>
    </row>
    <row r="3" spans="1:44" ht="25.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8"/>
      <c r="Z3" s="117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8"/>
      <c r="AN3" s="8"/>
      <c r="AO3" s="18" t="s">
        <v>11</v>
      </c>
      <c r="AP3" s="24" t="s">
        <v>12</v>
      </c>
      <c r="AQ3" s="7"/>
    </row>
    <row r="4" spans="1:44" ht="25.2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3" t="s">
        <v>1</v>
      </c>
      <c r="M4" s="143"/>
      <c r="N4" s="143"/>
      <c r="O4" s="143"/>
      <c r="P4" s="1"/>
      <c r="Q4" s="1"/>
      <c r="R4" s="1"/>
      <c r="S4" s="1"/>
      <c r="T4" s="1"/>
      <c r="U4" s="1"/>
      <c r="V4" s="1"/>
      <c r="W4" s="1"/>
      <c r="X4" s="2"/>
      <c r="Y4" s="8"/>
      <c r="Z4" s="8"/>
      <c r="AA4" s="8"/>
      <c r="AB4" s="8"/>
      <c r="AC4" s="8"/>
      <c r="AD4" s="8"/>
      <c r="AE4" s="8"/>
      <c r="AF4" s="8"/>
      <c r="AG4" s="8"/>
      <c r="AH4" s="118"/>
      <c r="AI4" s="119"/>
      <c r="AJ4" s="8"/>
      <c r="AK4" s="119"/>
      <c r="AL4" s="8"/>
      <c r="AM4" s="8"/>
      <c r="AN4" s="8"/>
      <c r="AO4" s="8"/>
      <c r="AP4" s="27"/>
      <c r="AQ4" s="7"/>
    </row>
    <row r="5" spans="1:44" ht="25.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69" t="s">
        <v>4</v>
      </c>
      <c r="M5" s="169"/>
      <c r="N5" s="169"/>
      <c r="O5" s="169"/>
      <c r="P5" s="1"/>
      <c r="Q5" s="1"/>
      <c r="R5" s="1"/>
      <c r="S5" s="1"/>
      <c r="T5" s="1"/>
      <c r="U5" s="1"/>
      <c r="V5" s="1"/>
      <c r="W5" s="1"/>
      <c r="X5" s="2"/>
      <c r="Y5" s="8"/>
      <c r="Z5" s="8"/>
      <c r="AA5" s="144" t="s">
        <v>2</v>
      </c>
      <c r="AB5" s="8"/>
      <c r="AC5" s="8"/>
      <c r="AD5" s="8"/>
      <c r="AE5" s="8"/>
      <c r="AF5" s="8"/>
      <c r="AG5" s="8"/>
      <c r="AH5" s="8"/>
      <c r="AI5" s="9"/>
      <c r="AJ5" s="9"/>
      <c r="AK5" s="18" t="s">
        <v>8</v>
      </c>
      <c r="AL5" s="24" t="s">
        <v>47</v>
      </c>
      <c r="AM5" s="8"/>
      <c r="AN5" s="8"/>
      <c r="AO5" s="18" t="s">
        <v>13</v>
      </c>
      <c r="AP5" s="24" t="s">
        <v>14</v>
      </c>
      <c r="AQ5" s="7"/>
    </row>
    <row r="6" spans="1:44" ht="24.9" customHeight="1" x14ac:dyDescent="0.25">
      <c r="A6" s="1"/>
      <c r="B6" s="1"/>
      <c r="C6" s="1"/>
      <c r="D6" s="1"/>
      <c r="E6" s="170"/>
      <c r="F6" s="170"/>
      <c r="G6" s="1"/>
      <c r="H6" s="1"/>
      <c r="I6" s="1"/>
      <c r="J6" s="1"/>
      <c r="K6" s="1"/>
      <c r="L6" s="12"/>
      <c r="M6" s="12"/>
      <c r="N6" s="12"/>
      <c r="O6" s="12"/>
      <c r="P6" s="1"/>
      <c r="Q6" s="1"/>
      <c r="R6" s="1"/>
      <c r="S6" s="1"/>
      <c r="T6" s="1"/>
      <c r="U6" s="1"/>
      <c r="V6" s="1"/>
      <c r="W6" s="1"/>
      <c r="X6" s="2"/>
      <c r="Y6" s="8"/>
      <c r="Z6" s="8"/>
      <c r="AA6" s="144"/>
      <c r="AB6" s="9"/>
      <c r="AC6" s="8"/>
      <c r="AD6" s="8"/>
      <c r="AE6" s="8"/>
      <c r="AF6" s="8"/>
      <c r="AG6" s="8"/>
      <c r="AH6" s="8"/>
      <c r="AI6" s="8"/>
      <c r="AJ6" s="8"/>
      <c r="AK6" s="8"/>
      <c r="AL6" s="27"/>
      <c r="AM6" s="8"/>
      <c r="AN6" s="8"/>
      <c r="AO6" s="8"/>
      <c r="AP6" s="27"/>
      <c r="AQ6" s="7"/>
    </row>
    <row r="7" spans="1:44" ht="24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2"/>
      <c r="M7" s="12"/>
      <c r="N7" s="49"/>
      <c r="O7" s="48"/>
      <c r="P7" s="1"/>
      <c r="Q7" s="1"/>
      <c r="R7" s="1"/>
      <c r="S7" s="1"/>
      <c r="T7" s="1"/>
      <c r="U7" s="1"/>
      <c r="V7" s="1"/>
      <c r="W7" s="1"/>
      <c r="X7" s="15"/>
      <c r="Y7" s="8"/>
      <c r="Z7" s="16" t="str">
        <f>IF(AL5&lt;&gt;"",AL5,"")</f>
        <v>aaa</v>
      </c>
      <c r="AA7" s="17">
        <v>0</v>
      </c>
      <c r="AB7" s="9"/>
      <c r="AC7" s="8"/>
      <c r="AD7" s="8"/>
      <c r="AE7" s="8"/>
      <c r="AF7" s="8"/>
      <c r="AG7" s="8"/>
      <c r="AH7" s="8"/>
      <c r="AI7" s="9"/>
      <c r="AJ7" s="9"/>
      <c r="AK7" s="18" t="s">
        <v>9</v>
      </c>
      <c r="AL7" s="24" t="s">
        <v>10</v>
      </c>
      <c r="AM7" s="8"/>
      <c r="AN7" s="8"/>
      <c r="AO7" s="18" t="s">
        <v>17</v>
      </c>
      <c r="AP7" s="24" t="s">
        <v>18</v>
      </c>
      <c r="AQ7" s="7"/>
    </row>
    <row r="8" spans="1:44" ht="24.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9"/>
      <c r="O8" s="48"/>
      <c r="P8" s="1"/>
      <c r="Q8" s="1"/>
      <c r="R8" s="1"/>
      <c r="S8" s="1"/>
      <c r="T8" s="1"/>
      <c r="U8" s="1"/>
      <c r="V8" s="1"/>
      <c r="W8" s="1"/>
      <c r="X8" s="15"/>
      <c r="Y8" s="8"/>
      <c r="Z8" s="16" t="str">
        <f>IF(AL7&lt;&gt;"",AL7,"")</f>
        <v>bbb</v>
      </c>
      <c r="AA8" s="23">
        <v>0</v>
      </c>
      <c r="AB8" s="8"/>
      <c r="AC8" s="8"/>
      <c r="AD8" s="8"/>
      <c r="AE8" s="8"/>
      <c r="AF8" s="8"/>
      <c r="AG8" s="8"/>
      <c r="AH8" s="8"/>
      <c r="AI8" s="8"/>
      <c r="AJ8" s="8"/>
      <c r="AK8" s="18"/>
      <c r="AL8" s="43"/>
      <c r="AM8" s="8"/>
      <c r="AN8" s="8"/>
      <c r="AO8" s="18"/>
      <c r="AP8" s="43"/>
      <c r="AQ8" s="7"/>
      <c r="AR8" s="1"/>
    </row>
    <row r="9" spans="1:44" ht="24.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44" t="s">
        <v>2</v>
      </c>
      <c r="S9" s="1"/>
      <c r="T9" s="1"/>
      <c r="U9" s="1"/>
      <c r="V9" s="144" t="s">
        <v>2</v>
      </c>
      <c r="W9" s="1"/>
      <c r="X9" s="15"/>
      <c r="Y9" s="8"/>
      <c r="Z9" s="8"/>
      <c r="AA9" s="27"/>
      <c r="AB9" s="8"/>
      <c r="AC9" s="8"/>
      <c r="AD9" s="8"/>
      <c r="AE9" s="144" t="s">
        <v>2</v>
      </c>
      <c r="AF9" s="8"/>
      <c r="AG9" s="8"/>
      <c r="AH9" s="8"/>
      <c r="AI9" s="8"/>
      <c r="AJ9" s="8"/>
      <c r="AK9" s="18"/>
      <c r="AL9" s="43"/>
      <c r="AM9" s="8"/>
      <c r="AN9" s="8"/>
      <c r="AO9" s="18" t="s">
        <v>20</v>
      </c>
      <c r="AP9" s="24" t="s">
        <v>21</v>
      </c>
      <c r="AQ9" s="7"/>
    </row>
    <row r="10" spans="1:44" ht="24.9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44"/>
      <c r="S10" s="1"/>
      <c r="T10" s="1"/>
      <c r="U10" s="1"/>
      <c r="V10" s="144"/>
      <c r="W10" s="1"/>
      <c r="X10" s="15"/>
      <c r="Y10" s="8"/>
      <c r="Z10" s="16" t="str">
        <f>IF(AP3&lt;&gt;"",AP3,"")</f>
        <v>ccc</v>
      </c>
      <c r="AA10" s="17">
        <v>0</v>
      </c>
      <c r="AB10" s="8"/>
      <c r="AC10" s="8"/>
      <c r="AD10" s="8"/>
      <c r="AE10" s="144"/>
      <c r="AF10" s="8"/>
      <c r="AG10" s="8"/>
      <c r="AH10" s="8"/>
      <c r="AI10" s="8"/>
      <c r="AJ10" s="8"/>
      <c r="AK10" s="8"/>
      <c r="AL10" s="8"/>
      <c r="AM10" s="8"/>
      <c r="AN10" s="8"/>
      <c r="AO10" s="18"/>
      <c r="AP10" s="43"/>
      <c r="AQ10" s="7"/>
    </row>
    <row r="11" spans="1:44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144" t="s">
        <v>2</v>
      </c>
      <c r="K11" s="20"/>
      <c r="L11" s="20"/>
      <c r="M11" s="20"/>
      <c r="N11" s="144" t="s">
        <v>2</v>
      </c>
      <c r="O11" s="1"/>
      <c r="P11" s="20"/>
      <c r="Q11" s="20"/>
      <c r="R11" s="29">
        <v>0</v>
      </c>
      <c r="S11" s="30">
        <f>IF(V11+V12=0,0,IF(V11&gt;V12,W11,W12))</f>
        <v>0</v>
      </c>
      <c r="T11" s="20"/>
      <c r="U11" s="20"/>
      <c r="V11" s="29">
        <v>0</v>
      </c>
      <c r="W11" s="30">
        <f>IF(AA7+AA8=0,0,IF(AA7&lt;AA8,Z7,Z8))</f>
        <v>0</v>
      </c>
      <c r="X11" s="21"/>
      <c r="Y11" s="9"/>
      <c r="Z11" s="22" t="str">
        <f>IF(AP5&lt;&gt;"",AP5,"")</f>
        <v>ddd</v>
      </c>
      <c r="AA11" s="46">
        <v>0</v>
      </c>
      <c r="AB11" s="9"/>
      <c r="AC11" s="9"/>
      <c r="AD11" s="31">
        <f>IF(AA7+AA8=0,0,IF(AA7&gt;AA8,Z7,Z8))</f>
        <v>0</v>
      </c>
      <c r="AE11" s="17">
        <v>0</v>
      </c>
      <c r="AF11" s="65"/>
      <c r="AG11" s="9"/>
      <c r="AH11" s="9"/>
      <c r="AI11" s="144" t="s">
        <v>2</v>
      </c>
      <c r="AJ11" s="9"/>
      <c r="AK11" s="9"/>
      <c r="AL11" s="9"/>
      <c r="AM11" s="9"/>
      <c r="AN11" s="9"/>
      <c r="AO11" s="18" t="s">
        <v>22</v>
      </c>
      <c r="AP11" s="24" t="s">
        <v>23</v>
      </c>
      <c r="AQ11" s="25"/>
    </row>
    <row r="12" spans="1:44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144"/>
      <c r="K12" s="20"/>
      <c r="L12" s="20"/>
      <c r="M12" s="20"/>
      <c r="N12" s="144"/>
      <c r="O12" s="1"/>
      <c r="P12" s="20"/>
      <c r="Q12" s="33"/>
      <c r="R12" s="34">
        <v>0</v>
      </c>
      <c r="S12" s="35">
        <f>IF(AE15+AE16=0,0,IF(AE15&lt;AE16,AD15,AD16))</f>
        <v>0</v>
      </c>
      <c r="T12" s="33"/>
      <c r="U12" s="120"/>
      <c r="V12" s="34">
        <v>0</v>
      </c>
      <c r="W12" s="35">
        <f>IF(AA10+AA11=0,0,IF(AA10&lt;AA11,Z10,Z11))</f>
        <v>0</v>
      </c>
      <c r="X12" s="21"/>
      <c r="Y12" s="9"/>
      <c r="Z12" s="8"/>
      <c r="AA12" s="27"/>
      <c r="AB12" s="9"/>
      <c r="AC12" s="9"/>
      <c r="AD12" s="37">
        <f>IF(AA10+AA11=0,0,IF(AA10&gt;AA11,Z10,Z11))</f>
        <v>0</v>
      </c>
      <c r="AE12" s="23">
        <v>0</v>
      </c>
      <c r="AF12" s="44"/>
      <c r="AG12" s="9"/>
      <c r="AH12" s="9"/>
      <c r="AI12" s="144"/>
      <c r="AJ12" s="9"/>
      <c r="AK12" s="9"/>
      <c r="AL12" s="9"/>
      <c r="AM12" s="9"/>
      <c r="AN12" s="9"/>
      <c r="AO12" s="18"/>
      <c r="AP12" s="43"/>
      <c r="AQ12" s="25"/>
    </row>
    <row r="13" spans="1:44" s="26" customFormat="1" ht="24.9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9">
        <v>0</v>
      </c>
      <c r="K13" s="30">
        <f>IF(N13+N14=0,0,IF(N13&gt;N14,O13,O14))</f>
        <v>0</v>
      </c>
      <c r="L13" s="20"/>
      <c r="M13" s="20"/>
      <c r="N13" s="29">
        <v>0</v>
      </c>
      <c r="O13" s="30">
        <f>IF(R11+R12=0,0,IF(R11&gt;R12,S11,S12))</f>
        <v>0</v>
      </c>
      <c r="P13" s="20"/>
      <c r="Q13" s="39"/>
      <c r="R13" s="40"/>
      <c r="S13" s="121"/>
      <c r="T13" s="42"/>
      <c r="U13" s="42"/>
      <c r="V13" s="40"/>
      <c r="W13" s="20"/>
      <c r="X13" s="21"/>
      <c r="Y13" s="9"/>
      <c r="Z13" s="16" t="str">
        <f>IF(AP7&lt;&gt;"",AP7,"")</f>
        <v>eee</v>
      </c>
      <c r="AA13" s="17">
        <v>0</v>
      </c>
      <c r="AB13" s="9"/>
      <c r="AC13" s="9"/>
      <c r="AD13" s="121"/>
      <c r="AE13" s="43"/>
      <c r="AF13" s="44"/>
      <c r="AG13" s="65"/>
      <c r="AH13" s="31">
        <f>IF(AE11+AE12=0,0,IF(AE11&gt;AE12,AD11,AD12))</f>
        <v>0</v>
      </c>
      <c r="AI13" s="17">
        <v>0</v>
      </c>
      <c r="AJ13" s="65"/>
      <c r="AK13" s="9"/>
      <c r="AL13" s="9"/>
      <c r="AM13" s="9"/>
      <c r="AN13" s="9"/>
      <c r="AO13" s="18" t="s">
        <v>24</v>
      </c>
      <c r="AP13" s="24" t="s">
        <v>25</v>
      </c>
      <c r="AQ13" s="25"/>
    </row>
    <row r="14" spans="1:44" s="26" customFormat="1" ht="24.9" customHeight="1" x14ac:dyDescent="0.25">
      <c r="A14" s="20"/>
      <c r="B14" s="20"/>
      <c r="C14" s="20"/>
      <c r="D14" s="20"/>
      <c r="E14" s="20"/>
      <c r="F14" s="20"/>
      <c r="G14" s="20"/>
      <c r="H14" s="42"/>
      <c r="I14" s="33"/>
      <c r="J14" s="34">
        <v>0</v>
      </c>
      <c r="K14" s="35">
        <f>IF(AI23+AI24=0,0,IF(AI23&lt;AI24,AH23,AH24))</f>
        <v>0</v>
      </c>
      <c r="L14" s="33"/>
      <c r="M14" s="120"/>
      <c r="N14" s="34">
        <v>0</v>
      </c>
      <c r="O14" s="35">
        <f>IF(R15+R16=0,0,IF(R15&gt;R16,S15,S16))</f>
        <v>0</v>
      </c>
      <c r="P14" s="33"/>
      <c r="Q14" s="39"/>
      <c r="R14" s="59"/>
      <c r="S14" s="42"/>
      <c r="T14" s="42"/>
      <c r="U14" s="42"/>
      <c r="V14" s="40"/>
      <c r="W14" s="20"/>
      <c r="X14" s="21"/>
      <c r="Y14" s="9"/>
      <c r="Z14" s="22" t="str">
        <f>IF(AP9&lt;&gt;"",AP9,"")</f>
        <v>fff</v>
      </c>
      <c r="AA14" s="46">
        <v>0</v>
      </c>
      <c r="AB14" s="9"/>
      <c r="AC14" s="9"/>
      <c r="AD14" s="9"/>
      <c r="AE14" s="43"/>
      <c r="AF14" s="44"/>
      <c r="AG14" s="9"/>
      <c r="AH14" s="37">
        <f>IF(AE15+AE16=0,0,IF(AE15&gt;AE16,AD15,AD16))</f>
        <v>0</v>
      </c>
      <c r="AI14" s="23">
        <v>0</v>
      </c>
      <c r="AJ14" s="44"/>
      <c r="AK14" s="9"/>
      <c r="AL14" s="9"/>
      <c r="AM14" s="9"/>
      <c r="AN14" s="9"/>
      <c r="AO14" s="9"/>
      <c r="AP14" s="43"/>
      <c r="AQ14" s="25"/>
    </row>
    <row r="15" spans="1:44" s="26" customFormat="1" ht="24.9" customHeight="1" x14ac:dyDescent="0.25">
      <c r="A15" s="20"/>
      <c r="B15" s="20"/>
      <c r="C15" s="20"/>
      <c r="D15" s="20"/>
      <c r="E15" s="20"/>
      <c r="F15" s="20"/>
      <c r="G15" s="20"/>
      <c r="H15" s="42"/>
      <c r="I15" s="39"/>
      <c r="J15" s="42"/>
      <c r="K15" s="121"/>
      <c r="L15" s="42"/>
      <c r="M15" s="42"/>
      <c r="N15" s="20"/>
      <c r="O15" s="20"/>
      <c r="P15" s="20"/>
      <c r="Q15" s="62"/>
      <c r="R15" s="29">
        <v>0</v>
      </c>
      <c r="S15" s="30">
        <f>IF(V15+V16=0,0,IF(V15&gt;V16,W15,W16))</f>
        <v>0</v>
      </c>
      <c r="T15" s="62"/>
      <c r="U15" s="122"/>
      <c r="V15" s="29">
        <v>0</v>
      </c>
      <c r="W15" s="30">
        <f>IF(AA13+AA14=0,0,IF(AA13&lt;AA14,Z13,Z14))</f>
        <v>0</v>
      </c>
      <c r="X15" s="21"/>
      <c r="Y15" s="9"/>
      <c r="Z15" s="8"/>
      <c r="AA15" s="27"/>
      <c r="AB15" s="9"/>
      <c r="AC15" s="9"/>
      <c r="AD15" s="31">
        <f>IF(AA13+AA14=0,0,IF(AA13&gt;AA14,Z13,Z14))</f>
        <v>0</v>
      </c>
      <c r="AE15" s="17">
        <v>0</v>
      </c>
      <c r="AF15" s="64"/>
      <c r="AG15" s="9"/>
      <c r="AH15" s="121"/>
      <c r="AI15" s="43"/>
      <c r="AJ15" s="44"/>
      <c r="AK15" s="9"/>
      <c r="AL15" s="9"/>
      <c r="AM15" s="9"/>
      <c r="AN15" s="9"/>
      <c r="AO15" s="18" t="s">
        <v>54</v>
      </c>
      <c r="AP15" s="24" t="s">
        <v>55</v>
      </c>
      <c r="AQ15" s="25"/>
    </row>
    <row r="16" spans="1:44" s="26" customFormat="1" ht="24.9" customHeight="1" x14ac:dyDescent="0.25">
      <c r="A16" s="20"/>
      <c r="B16" s="20"/>
      <c r="C16" s="20"/>
      <c r="D16" s="20"/>
      <c r="E16" s="20"/>
      <c r="F16" s="144" t="s">
        <v>2</v>
      </c>
      <c r="G16" s="20"/>
      <c r="H16" s="42"/>
      <c r="I16" s="39"/>
      <c r="J16" s="42"/>
      <c r="K16" s="42"/>
      <c r="L16" s="42"/>
      <c r="M16" s="42"/>
      <c r="N16" s="20"/>
      <c r="O16" s="20"/>
      <c r="P16" s="20"/>
      <c r="Q16" s="20"/>
      <c r="R16" s="34">
        <v>0</v>
      </c>
      <c r="S16" s="35">
        <f>IF(AE11+AE12=0,0,IF(AE11&lt;AE12,AD11,AD12))</f>
        <v>0</v>
      </c>
      <c r="T16" s="20"/>
      <c r="U16" s="20"/>
      <c r="V16" s="34">
        <v>0</v>
      </c>
      <c r="W16" s="35">
        <f>IF(AA16+AA17=0,0,IF(AA16&lt;AA17,Z16,Z17))</f>
        <v>0</v>
      </c>
      <c r="X16" s="21"/>
      <c r="Y16" s="9"/>
      <c r="Z16" s="16" t="str">
        <f>IF(AP11&lt;&gt;"",AP11,"")</f>
        <v>ggg</v>
      </c>
      <c r="AA16" s="17">
        <v>0</v>
      </c>
      <c r="AB16" s="9"/>
      <c r="AC16" s="9"/>
      <c r="AD16" s="37">
        <f>IF(AA16+AA17=0,0,IF(AA16&gt;AA17,Z16,Z17))</f>
        <v>0</v>
      </c>
      <c r="AE16" s="23">
        <v>0</v>
      </c>
      <c r="AF16" s="9"/>
      <c r="AG16" s="9"/>
      <c r="AH16" s="9"/>
      <c r="AI16" s="43"/>
      <c r="AJ16" s="44"/>
      <c r="AK16" s="9"/>
      <c r="AL16" s="9"/>
      <c r="AM16" s="144" t="s">
        <v>2</v>
      </c>
      <c r="AN16" s="47"/>
      <c r="AO16" s="18"/>
      <c r="AP16" s="43"/>
      <c r="AQ16" s="25"/>
    </row>
    <row r="17" spans="1:43" s="26" customFormat="1" ht="24.9" customHeight="1" x14ac:dyDescent="0.25">
      <c r="A17" s="20"/>
      <c r="B17" s="20"/>
      <c r="C17" s="20"/>
      <c r="D17" s="20"/>
      <c r="E17" s="20"/>
      <c r="F17" s="144"/>
      <c r="G17" s="20"/>
      <c r="H17" s="42"/>
      <c r="I17" s="39"/>
      <c r="J17" s="42"/>
      <c r="K17" s="42"/>
      <c r="L17" s="42"/>
      <c r="M17" s="42"/>
      <c r="N17" s="20"/>
      <c r="O17" s="20"/>
      <c r="P17" s="20"/>
      <c r="Q17" s="20"/>
      <c r="R17" s="20"/>
      <c r="S17" s="121"/>
      <c r="T17" s="20"/>
      <c r="U17" s="20"/>
      <c r="V17" s="20"/>
      <c r="W17" s="20"/>
      <c r="X17" s="21"/>
      <c r="Y17" s="9"/>
      <c r="Z17" s="22" t="str">
        <f>IF(AP13&lt;&gt;"",AP13,"")</f>
        <v>hhh</v>
      </c>
      <c r="AA17" s="46">
        <v>0</v>
      </c>
      <c r="AB17" s="9"/>
      <c r="AC17" s="9"/>
      <c r="AD17" s="121"/>
      <c r="AE17" s="43"/>
      <c r="AF17" s="9"/>
      <c r="AG17" s="9"/>
      <c r="AH17" s="9"/>
      <c r="AI17" s="43"/>
      <c r="AJ17" s="44"/>
      <c r="AK17" s="9"/>
      <c r="AL17" s="9"/>
      <c r="AM17" s="144"/>
      <c r="AN17" s="28"/>
      <c r="AO17" s="18" t="s">
        <v>56</v>
      </c>
      <c r="AP17" s="24" t="s">
        <v>57</v>
      </c>
      <c r="AQ17" s="25"/>
    </row>
    <row r="18" spans="1:43" s="26" customFormat="1" ht="24.9" customHeight="1" x14ac:dyDescent="0.25">
      <c r="A18" s="20"/>
      <c r="B18" s="20"/>
      <c r="C18" s="20"/>
      <c r="D18" s="20"/>
      <c r="E18" s="20"/>
      <c r="F18" s="29">
        <v>0</v>
      </c>
      <c r="G18" s="30">
        <f>IF(J13+J14=0,0,IF(J13&gt;J14,K13,K14))</f>
        <v>0</v>
      </c>
      <c r="H18" s="48"/>
      <c r="I18" s="50"/>
      <c r="J18" s="171" t="s">
        <v>58</v>
      </c>
      <c r="K18" s="171"/>
      <c r="L18" s="171"/>
      <c r="M18" s="171"/>
      <c r="N18" s="149" t="s">
        <v>59</v>
      </c>
      <c r="O18" s="149"/>
      <c r="P18" s="20"/>
      <c r="Q18" s="20"/>
      <c r="R18" s="172" t="s">
        <v>15</v>
      </c>
      <c r="S18" s="172"/>
      <c r="T18" s="172"/>
      <c r="U18" s="172"/>
      <c r="V18" s="173" t="s">
        <v>16</v>
      </c>
      <c r="W18" s="173"/>
      <c r="X18" s="123"/>
      <c r="Y18" s="124"/>
      <c r="Z18" s="8"/>
      <c r="AA18" s="27"/>
      <c r="AB18" s="9"/>
      <c r="AC18" s="9"/>
      <c r="AD18" s="9"/>
      <c r="AE18" s="43"/>
      <c r="AF18" s="9"/>
      <c r="AG18" s="9"/>
      <c r="AH18" s="9"/>
      <c r="AI18" s="43"/>
      <c r="AJ18" s="44"/>
      <c r="AK18" s="65"/>
      <c r="AL18" s="31">
        <f>IF(AI13+AI14=0,0,IF(AI13&gt;AI14,AH13,AH14))</f>
        <v>0</v>
      </c>
      <c r="AM18" s="17">
        <v>0</v>
      </c>
      <c r="AN18" s="49"/>
      <c r="AO18" s="18"/>
      <c r="AP18" s="43"/>
      <c r="AQ18" s="25"/>
    </row>
    <row r="19" spans="1:43" s="26" customFormat="1" ht="24.6" customHeight="1" x14ac:dyDescent="0.25">
      <c r="A19" s="20"/>
      <c r="B19" s="20"/>
      <c r="C19" s="20"/>
      <c r="D19" s="152" t="s">
        <v>19</v>
      </c>
      <c r="E19" s="33"/>
      <c r="F19" s="34">
        <v>0</v>
      </c>
      <c r="G19" s="35">
        <f>IF(J23+J24=0,0,IF(J23&gt;J24,K23,K24))</f>
        <v>0</v>
      </c>
      <c r="H19" s="125"/>
      <c r="I19" s="50"/>
      <c r="J19" s="171"/>
      <c r="K19" s="171"/>
      <c r="L19" s="171"/>
      <c r="M19" s="171"/>
      <c r="N19" s="149"/>
      <c r="O19" s="149"/>
      <c r="P19" s="20"/>
      <c r="Q19" s="20"/>
      <c r="R19" s="172"/>
      <c r="S19" s="172"/>
      <c r="T19" s="172"/>
      <c r="U19" s="172"/>
      <c r="V19" s="173"/>
      <c r="W19" s="173"/>
      <c r="X19" s="123"/>
      <c r="Y19" s="124"/>
      <c r="Z19" s="8"/>
      <c r="AA19" s="27"/>
      <c r="AB19" s="9"/>
      <c r="AC19" s="9"/>
      <c r="AD19" s="9"/>
      <c r="AE19" s="43"/>
      <c r="AF19" s="9"/>
      <c r="AG19" s="9"/>
      <c r="AH19" s="9"/>
      <c r="AI19" s="43"/>
      <c r="AJ19" s="44"/>
      <c r="AK19" s="9"/>
      <c r="AL19" s="31">
        <f>IF(AI23+AI24=0,0,IF(AI23&gt;AI24,AH23,AH24))</f>
        <v>0</v>
      </c>
      <c r="AM19" s="23">
        <v>0</v>
      </c>
      <c r="AN19" s="49"/>
      <c r="AO19" s="18" t="s">
        <v>60</v>
      </c>
      <c r="AP19" s="24" t="s">
        <v>61</v>
      </c>
      <c r="AQ19" s="25"/>
    </row>
    <row r="20" spans="1:43" s="26" customFormat="1" ht="24.9" customHeight="1" x14ac:dyDescent="0.25">
      <c r="A20" s="20"/>
      <c r="B20" s="20"/>
      <c r="C20" s="20"/>
      <c r="D20" s="152"/>
      <c r="E20" s="39"/>
      <c r="F20" s="20"/>
      <c r="G20" s="20"/>
      <c r="H20" s="42"/>
      <c r="I20" s="39"/>
      <c r="J20" s="42"/>
      <c r="K20" s="42"/>
      <c r="L20" s="42"/>
      <c r="M20" s="42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9"/>
      <c r="Z20" s="16" t="str">
        <f>IF(AP15&lt;&gt;"",AP15,"")</f>
        <v>iii</v>
      </c>
      <c r="AA20" s="17">
        <v>0</v>
      </c>
      <c r="AB20" s="9"/>
      <c r="AC20" s="9"/>
      <c r="AD20" s="9"/>
      <c r="AE20" s="43"/>
      <c r="AF20" s="9"/>
      <c r="AG20" s="9"/>
      <c r="AH20" s="9"/>
      <c r="AI20" s="43"/>
      <c r="AJ20" s="44"/>
      <c r="AK20" s="9"/>
      <c r="AL20" s="174" t="s">
        <v>19</v>
      </c>
      <c r="AM20" s="126"/>
      <c r="AN20" s="9"/>
      <c r="AO20" s="18"/>
      <c r="AP20" s="43"/>
      <c r="AQ20" s="25"/>
    </row>
    <row r="21" spans="1:43" s="26" customFormat="1" ht="24.9" customHeight="1" x14ac:dyDescent="0.25">
      <c r="A21" s="20"/>
      <c r="B21" s="20"/>
      <c r="C21" s="20"/>
      <c r="D21" s="152"/>
      <c r="E21" s="39"/>
      <c r="F21" s="20"/>
      <c r="G21" s="20"/>
      <c r="H21" s="42"/>
      <c r="I21" s="39"/>
      <c r="J21" s="42"/>
      <c r="K21" s="42"/>
      <c r="L21" s="42"/>
      <c r="M21" s="42"/>
      <c r="N21" s="20"/>
      <c r="O21" s="20"/>
      <c r="P21" s="20"/>
      <c r="Q21" s="20"/>
      <c r="R21" s="29">
        <v>0</v>
      </c>
      <c r="S21" s="30">
        <f>IF(V21+V22=0,0,IF(V21&gt;V22,W21,W22))</f>
        <v>0</v>
      </c>
      <c r="T21" s="20"/>
      <c r="U21" s="20"/>
      <c r="V21" s="29">
        <v>0</v>
      </c>
      <c r="W21" s="30">
        <f>IF(AA20+AA21=0,0,IF(AA20&lt;AA21,Z20,Z21))</f>
        <v>0</v>
      </c>
      <c r="X21" s="21"/>
      <c r="Y21" s="9"/>
      <c r="Z21" s="22" t="str">
        <f>IF(AP17&lt;&gt;"",AP17,"")</f>
        <v>jjj</v>
      </c>
      <c r="AA21" s="46">
        <v>0</v>
      </c>
      <c r="AB21" s="9"/>
      <c r="AC21" s="9"/>
      <c r="AD21" s="31">
        <f>IF(AA20+AA21=0,0,IF(AA20&gt;AA21,Z20,Z21))</f>
        <v>0</v>
      </c>
      <c r="AE21" s="17">
        <v>0</v>
      </c>
      <c r="AF21" s="65"/>
      <c r="AG21" s="9"/>
      <c r="AH21" s="9"/>
      <c r="AI21" s="43"/>
      <c r="AJ21" s="44"/>
      <c r="AK21" s="9"/>
      <c r="AL21" s="174"/>
      <c r="AM21" s="32"/>
      <c r="AN21" s="9"/>
      <c r="AO21" s="18" t="s">
        <v>62</v>
      </c>
      <c r="AP21" s="24" t="s">
        <v>63</v>
      </c>
      <c r="AQ21" s="25"/>
    </row>
    <row r="22" spans="1:43" s="26" customFormat="1" ht="24.9" customHeight="1" x14ac:dyDescent="0.25">
      <c r="A22" s="20"/>
      <c r="B22" s="20"/>
      <c r="C22" s="20"/>
      <c r="D22" s="152"/>
      <c r="E22" s="39"/>
      <c r="F22" s="20"/>
      <c r="G22" s="20"/>
      <c r="H22" s="42"/>
      <c r="I22" s="39"/>
      <c r="J22" s="42"/>
      <c r="K22" s="42"/>
      <c r="L22" s="42"/>
      <c r="M22" s="42"/>
      <c r="N22" s="20"/>
      <c r="O22" s="20"/>
      <c r="P22" s="20"/>
      <c r="Q22" s="33"/>
      <c r="R22" s="34">
        <v>0</v>
      </c>
      <c r="S22" s="35">
        <f>IF(AE25+AE26=0,0,IF(AE25&lt;AE26,AD25,AD26))</f>
        <v>0</v>
      </c>
      <c r="T22" s="33"/>
      <c r="U22" s="120"/>
      <c r="V22" s="34">
        <v>0</v>
      </c>
      <c r="W22" s="35">
        <f>IF(AA23+AA24=0,0,IF(AA23&lt;AA24,Z23,Z24))</f>
        <v>0</v>
      </c>
      <c r="X22" s="21"/>
      <c r="Y22" s="9"/>
      <c r="Z22" s="8"/>
      <c r="AA22" s="27"/>
      <c r="AB22" s="9"/>
      <c r="AC22" s="9"/>
      <c r="AD22" s="37">
        <f>IF(AA23+AA24=0,0,IF(AA23&gt;AA24,Z23,Z24))</f>
        <v>0</v>
      </c>
      <c r="AE22" s="23">
        <v>0</v>
      </c>
      <c r="AF22" s="44"/>
      <c r="AG22" s="9"/>
      <c r="AH22" s="9"/>
      <c r="AI22" s="43"/>
      <c r="AJ22" s="44"/>
      <c r="AK22" s="9"/>
      <c r="AL22" s="174"/>
      <c r="AM22" s="32"/>
      <c r="AN22" s="9"/>
      <c r="AO22" s="9"/>
      <c r="AP22" s="32"/>
      <c r="AQ22" s="25"/>
    </row>
    <row r="23" spans="1:43" s="26" customFormat="1" ht="24.9" customHeight="1" x14ac:dyDescent="0.25">
      <c r="A23" s="20"/>
      <c r="B23" s="20"/>
      <c r="C23" s="20"/>
      <c r="D23" s="152"/>
      <c r="E23" s="39"/>
      <c r="F23" s="20"/>
      <c r="G23" s="20"/>
      <c r="H23" s="42"/>
      <c r="I23" s="62"/>
      <c r="J23" s="29">
        <v>0</v>
      </c>
      <c r="K23" s="30">
        <f>IF(N23+N24=0,0,IF(N23&gt;N24,O23,O24))</f>
        <v>0</v>
      </c>
      <c r="L23" s="42"/>
      <c r="M23" s="42"/>
      <c r="N23" s="29">
        <v>0</v>
      </c>
      <c r="O23" s="30">
        <f>IF(R21+R22=0,0,IF(R21&gt;R22,S21,S22))</f>
        <v>0</v>
      </c>
      <c r="P23" s="20"/>
      <c r="Q23" s="39"/>
      <c r="R23" s="40"/>
      <c r="S23" s="121"/>
      <c r="T23" s="42"/>
      <c r="U23" s="42"/>
      <c r="V23" s="40"/>
      <c r="W23" s="20"/>
      <c r="X23" s="21"/>
      <c r="Y23" s="9"/>
      <c r="Z23" s="16" t="str">
        <f>IF(AP19&lt;&gt;"",AP19,"")</f>
        <v>kkk</v>
      </c>
      <c r="AA23" s="17">
        <v>0</v>
      </c>
      <c r="AB23" s="9"/>
      <c r="AC23" s="9"/>
      <c r="AD23" s="121"/>
      <c r="AE23" s="43"/>
      <c r="AF23" s="44"/>
      <c r="AG23" s="65"/>
      <c r="AH23" s="31">
        <f>IF(AE21+AE22=0,0,IF(AE21&gt;AE22,AD21,AD22))</f>
        <v>0</v>
      </c>
      <c r="AI23" s="17">
        <v>0</v>
      </c>
      <c r="AJ23" s="64"/>
      <c r="AK23" s="9"/>
      <c r="AL23" s="174"/>
      <c r="AM23" s="32"/>
      <c r="AN23" s="9"/>
      <c r="AO23" s="18" t="s">
        <v>64</v>
      </c>
      <c r="AP23" s="24" t="s">
        <v>65</v>
      </c>
      <c r="AQ23" s="25"/>
    </row>
    <row r="24" spans="1:43" s="26" customFormat="1" ht="24.9" customHeight="1" x14ac:dyDescent="0.25">
      <c r="A24" s="20"/>
      <c r="B24" s="20"/>
      <c r="C24" s="20"/>
      <c r="D24" s="152"/>
      <c r="E24" s="39"/>
      <c r="F24" s="20"/>
      <c r="G24" s="20"/>
      <c r="H24" s="20"/>
      <c r="I24" s="20"/>
      <c r="J24" s="34">
        <v>0</v>
      </c>
      <c r="K24" s="35">
        <f>IF(AI13+AI14=0,0,IF(AI13&lt;AI14,AH13,AH14))</f>
        <v>0</v>
      </c>
      <c r="L24" s="33"/>
      <c r="M24" s="120"/>
      <c r="N24" s="34">
        <v>0</v>
      </c>
      <c r="O24" s="35">
        <f>IF(R25+R26=0,0,IF(R25&gt;R26,S25,S26))</f>
        <v>0</v>
      </c>
      <c r="P24" s="33"/>
      <c r="Q24" s="39"/>
      <c r="R24" s="59"/>
      <c r="S24" s="42"/>
      <c r="T24" s="42"/>
      <c r="U24" s="42"/>
      <c r="V24" s="40"/>
      <c r="W24" s="20"/>
      <c r="X24" s="21"/>
      <c r="Y24" s="9"/>
      <c r="Z24" s="22" t="str">
        <f>IF(AP21&lt;&gt;"",AP21,"")</f>
        <v>lll</v>
      </c>
      <c r="AA24" s="46">
        <v>0</v>
      </c>
      <c r="AB24" s="9"/>
      <c r="AC24" s="9"/>
      <c r="AD24" s="9"/>
      <c r="AE24" s="43"/>
      <c r="AF24" s="44"/>
      <c r="AG24" s="9"/>
      <c r="AH24" s="37">
        <f>IF(AE25+AE26=0,0,IF(AE25&gt;AE26,AD25,AD26))</f>
        <v>0</v>
      </c>
      <c r="AI24" s="23">
        <v>0</v>
      </c>
      <c r="AJ24" s="9"/>
      <c r="AK24" s="9"/>
      <c r="AL24" s="174"/>
      <c r="AM24" s="32"/>
      <c r="AN24" s="9"/>
      <c r="AO24" s="9"/>
      <c r="AP24" s="32"/>
      <c r="AQ24" s="25"/>
    </row>
    <row r="25" spans="1:43" s="26" customFormat="1" ht="24.9" customHeight="1" x14ac:dyDescent="0.25">
      <c r="A25" s="20"/>
      <c r="B25" s="20"/>
      <c r="C25" s="20"/>
      <c r="D25" s="152"/>
      <c r="E25" s="39"/>
      <c r="F25" s="20"/>
      <c r="G25" s="20"/>
      <c r="H25" s="20"/>
      <c r="I25" s="20"/>
      <c r="J25" s="20"/>
      <c r="K25" s="121"/>
      <c r="L25" s="20"/>
      <c r="M25" s="20"/>
      <c r="N25" s="20"/>
      <c r="O25" s="20"/>
      <c r="P25" s="20"/>
      <c r="Q25" s="62"/>
      <c r="R25" s="29">
        <v>0</v>
      </c>
      <c r="S25" s="30">
        <f>IF(V25+V26=0,0,IF(V25&gt;V26,W25,W26))</f>
        <v>0</v>
      </c>
      <c r="T25" s="62"/>
      <c r="U25" s="122"/>
      <c r="V25" s="29">
        <v>0</v>
      </c>
      <c r="W25" s="30">
        <f>IF(AA26+AA27=0,0,IF(AA26&lt;AA27,Z26,Z27))</f>
        <v>0</v>
      </c>
      <c r="X25" s="21"/>
      <c r="Y25" s="9"/>
      <c r="Z25" s="8"/>
      <c r="AA25" s="27"/>
      <c r="AB25" s="9"/>
      <c r="AC25" s="9"/>
      <c r="AD25" s="31">
        <f>IF(AA26+AA27=0,0,IF(AA26&gt;AA27,Z26,Z27))</f>
        <v>0</v>
      </c>
      <c r="AE25" s="17">
        <v>0</v>
      </c>
      <c r="AF25" s="64"/>
      <c r="AG25" s="9"/>
      <c r="AH25" s="121"/>
      <c r="AI25" s="9"/>
      <c r="AJ25" s="9"/>
      <c r="AK25" s="9"/>
      <c r="AL25" s="174"/>
      <c r="AM25" s="32"/>
      <c r="AN25" s="9"/>
      <c r="AO25" s="18" t="s">
        <v>66</v>
      </c>
      <c r="AP25" s="24" t="s">
        <v>67</v>
      </c>
      <c r="AQ25" s="25"/>
    </row>
    <row r="26" spans="1:43" s="26" customFormat="1" ht="24.9" customHeight="1" x14ac:dyDescent="0.25">
      <c r="A26" s="20"/>
      <c r="B26" s="20"/>
      <c r="C26" s="20"/>
      <c r="D26" s="152"/>
      <c r="E26" s="3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34">
        <v>0</v>
      </c>
      <c r="S26" s="35">
        <f>IF(AE21+AE22=0,0,IF(AE21&lt;AE22,AD21,AD22))</f>
        <v>0</v>
      </c>
      <c r="T26" s="20"/>
      <c r="U26" s="20"/>
      <c r="V26" s="34">
        <v>0</v>
      </c>
      <c r="W26" s="35">
        <f>IF(AA29+AA30=0,0,IF(AA29&lt;AA30,Z29,Z30))</f>
        <v>0</v>
      </c>
      <c r="X26" s="21"/>
      <c r="Y26" s="9"/>
      <c r="Z26" s="16" t="str">
        <f>IF(AP23&lt;&gt;"",AP23,"")</f>
        <v>mmm</v>
      </c>
      <c r="AA26" s="17">
        <v>0</v>
      </c>
      <c r="AB26" s="9"/>
      <c r="AC26" s="9"/>
      <c r="AD26" s="37">
        <f>IF(AA29+AA30=0,0,IF(AA29&gt;AA30,Z29,Z30))</f>
        <v>0</v>
      </c>
      <c r="AE26" s="23">
        <v>0</v>
      </c>
      <c r="AF26" s="9"/>
      <c r="AG26" s="9"/>
      <c r="AH26" s="9"/>
      <c r="AI26" s="9"/>
      <c r="AJ26" s="9"/>
      <c r="AK26" s="9"/>
      <c r="AL26" s="174"/>
      <c r="AM26" s="32"/>
      <c r="AN26" s="9"/>
      <c r="AO26" s="9"/>
      <c r="AP26" s="32"/>
      <c r="AQ26" s="25"/>
    </row>
    <row r="27" spans="1:43" s="26" customFormat="1" ht="24.9" customHeight="1" x14ac:dyDescent="0.25">
      <c r="A27" s="20"/>
      <c r="B27" s="20"/>
      <c r="C27" s="20"/>
      <c r="D27" s="152"/>
      <c r="E27" s="3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121"/>
      <c r="T27" s="20"/>
      <c r="U27" s="20"/>
      <c r="V27" s="20"/>
      <c r="W27" s="121"/>
      <c r="X27" s="21"/>
      <c r="Y27" s="9"/>
      <c r="Z27" s="22" t="str">
        <f>IF(AP25&lt;&gt;"",AP25,"")</f>
        <v>nnn</v>
      </c>
      <c r="AA27" s="46">
        <v>0</v>
      </c>
      <c r="AB27" s="9"/>
      <c r="AC27" s="9"/>
      <c r="AD27" s="121"/>
      <c r="AE27" s="9"/>
      <c r="AF27" s="9"/>
      <c r="AG27" s="9"/>
      <c r="AH27" s="9"/>
      <c r="AI27" s="9"/>
      <c r="AJ27" s="67"/>
      <c r="AK27" s="127"/>
      <c r="AL27" s="174"/>
      <c r="AM27" s="32"/>
      <c r="AN27" s="9"/>
      <c r="AO27" s="18" t="s">
        <v>68</v>
      </c>
      <c r="AP27" s="24" t="s">
        <v>69</v>
      </c>
      <c r="AQ27" s="25"/>
    </row>
    <row r="28" spans="1:43" s="26" customFormat="1" ht="24.9" customHeight="1" x14ac:dyDescent="0.25">
      <c r="A28" s="20"/>
      <c r="B28" s="20"/>
      <c r="C28" s="20"/>
      <c r="D28" s="152"/>
      <c r="E28" s="3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9"/>
      <c r="Z28" s="8"/>
      <c r="AA28" s="27"/>
      <c r="AB28" s="9"/>
      <c r="AC28" s="9"/>
      <c r="AD28" s="9"/>
      <c r="AE28" s="9"/>
      <c r="AF28" s="9"/>
      <c r="AG28" s="9"/>
      <c r="AH28" s="9"/>
      <c r="AI28" s="44"/>
      <c r="AJ28" s="9"/>
      <c r="AK28" s="9"/>
      <c r="AL28" s="174"/>
      <c r="AM28" s="32"/>
      <c r="AN28" s="9"/>
      <c r="AO28" s="9"/>
      <c r="AP28" s="32"/>
      <c r="AQ28" s="25"/>
    </row>
    <row r="29" spans="1:43" s="26" customFormat="1" ht="24.9" customHeight="1" x14ac:dyDescent="0.25">
      <c r="A29" s="20"/>
      <c r="B29" s="20"/>
      <c r="C29" s="20"/>
      <c r="D29" s="152"/>
      <c r="E29" s="39"/>
      <c r="F29" s="29">
        <v>0</v>
      </c>
      <c r="G29" s="69">
        <f>IF(F18+F19=0,0,IF(F18&lt;F19,G18,G19))</f>
        <v>0</v>
      </c>
      <c r="H29" s="48"/>
      <c r="I29" s="48"/>
      <c r="J29" s="29">
        <v>0</v>
      </c>
      <c r="K29" s="70">
        <f>IF(J13+J14=0,0,IF(J13&lt;J14,K13,K14))</f>
        <v>0</v>
      </c>
      <c r="L29" s="20"/>
      <c r="M29" s="20"/>
      <c r="N29" s="29">
        <v>0</v>
      </c>
      <c r="O29" s="70">
        <f>IF(N13+N14=0,0,IF(N13&lt;N14,O13,O14))</f>
        <v>0</v>
      </c>
      <c r="P29" s="20"/>
      <c r="Q29" s="20"/>
      <c r="R29" s="20"/>
      <c r="S29" s="20"/>
      <c r="T29" s="20"/>
      <c r="U29" s="20"/>
      <c r="V29" s="20"/>
      <c r="W29" s="20"/>
      <c r="X29" s="21"/>
      <c r="Y29" s="9"/>
      <c r="Z29" s="16" t="str">
        <f>IF(AP27&lt;&gt;"",AP27,"")</f>
        <v>ooo</v>
      </c>
      <c r="AA29" s="17">
        <v>0</v>
      </c>
      <c r="AB29" s="9"/>
      <c r="AC29" s="9"/>
      <c r="AD29" s="9"/>
      <c r="AE29" s="9"/>
      <c r="AF29" s="9"/>
      <c r="AG29" s="9"/>
      <c r="AH29" s="9"/>
      <c r="AI29" s="44"/>
      <c r="AJ29" s="9"/>
      <c r="AK29" s="18"/>
      <c r="AL29" s="72">
        <f>IF(AM18+AM19=0,0,IF(AM18&gt;AM19,AL18,AL19))</f>
        <v>0</v>
      </c>
      <c r="AM29" s="17">
        <v>0</v>
      </c>
      <c r="AN29" s="9"/>
      <c r="AO29" s="18" t="s">
        <v>70</v>
      </c>
      <c r="AP29" s="24" t="s">
        <v>71</v>
      </c>
      <c r="AQ29" s="25"/>
    </row>
    <row r="30" spans="1:43" s="26" customFormat="1" ht="24.9" customHeight="1" x14ac:dyDescent="0.25">
      <c r="A30" s="20"/>
      <c r="B30" s="20"/>
      <c r="C30" s="20"/>
      <c r="D30" s="152"/>
      <c r="E30" s="39"/>
      <c r="F30" s="34">
        <v>0</v>
      </c>
      <c r="G30" s="73">
        <f>IF(AM18+AM19=0,0,IF(AM18&lt;AM19,AL18,AL19))</f>
        <v>0</v>
      </c>
      <c r="H30" s="48"/>
      <c r="I30" s="48"/>
      <c r="J30" s="34">
        <v>0</v>
      </c>
      <c r="K30" s="74">
        <f>IF(J23+J24=0,0,IF(J23&lt;J24,K23,K24))</f>
        <v>0</v>
      </c>
      <c r="L30" s="20"/>
      <c r="M30" s="20"/>
      <c r="N30" s="34">
        <v>0</v>
      </c>
      <c r="O30" s="74">
        <f>IF(N23+N24=0,0,IF(N23&lt;N24,O23,O24))</f>
        <v>0</v>
      </c>
      <c r="P30" s="20"/>
      <c r="Q30" s="20"/>
      <c r="R30" s="20"/>
      <c r="S30" s="20"/>
      <c r="T30" s="20"/>
      <c r="U30" s="20"/>
      <c r="V30" s="20"/>
      <c r="W30" s="20"/>
      <c r="X30" s="21"/>
      <c r="Y30" s="9"/>
      <c r="Z30" s="22" t="str">
        <f>IF(AP29&lt;&gt;"",AP29,"")</f>
        <v>ppp</v>
      </c>
      <c r="AA30" s="46">
        <v>0</v>
      </c>
      <c r="AB30" s="9"/>
      <c r="AC30" s="9"/>
      <c r="AD30" s="9"/>
      <c r="AE30" s="9"/>
      <c r="AF30" s="9"/>
      <c r="AG30" s="9"/>
      <c r="AH30" s="9"/>
      <c r="AI30" s="44"/>
      <c r="AJ30" s="9"/>
      <c r="AK30" s="9"/>
      <c r="AL30" s="72">
        <f>IF(F18+F19=0,0,IF(F18&gt;F19,G18,G19))</f>
        <v>0</v>
      </c>
      <c r="AM30" s="23">
        <v>0</v>
      </c>
      <c r="AN30" s="9"/>
      <c r="AO30" s="68"/>
      <c r="AP30" s="43"/>
      <c r="AQ30" s="25"/>
    </row>
    <row r="31" spans="1:43" s="26" customFormat="1" ht="24.9" customHeight="1" x14ac:dyDescent="0.25">
      <c r="A31" s="20"/>
      <c r="B31" s="20"/>
      <c r="C31" s="20"/>
      <c r="D31" s="152"/>
      <c r="E31" s="39"/>
      <c r="F31" s="49"/>
      <c r="G31" s="128" t="s">
        <v>27</v>
      </c>
      <c r="H31" s="80"/>
      <c r="I31" s="80"/>
      <c r="J31" s="80"/>
      <c r="K31" s="129" t="s">
        <v>28</v>
      </c>
      <c r="L31" s="63"/>
      <c r="M31" s="63"/>
      <c r="N31" s="81"/>
      <c r="O31" s="129" t="s">
        <v>29</v>
      </c>
      <c r="P31" s="63"/>
      <c r="Q31" s="63"/>
      <c r="R31" s="63"/>
      <c r="S31" s="63"/>
      <c r="T31" s="63"/>
      <c r="U31" s="63"/>
      <c r="V31" s="63"/>
      <c r="W31" s="63"/>
      <c r="X31" s="63"/>
      <c r="Y31" s="65"/>
      <c r="Z31" s="80"/>
      <c r="AA31" s="81"/>
      <c r="AB31" s="65"/>
      <c r="AC31" s="65"/>
      <c r="AD31" s="65"/>
      <c r="AE31" s="65"/>
      <c r="AF31" s="65"/>
      <c r="AG31" s="65"/>
      <c r="AH31" s="157" t="s">
        <v>30</v>
      </c>
      <c r="AI31" s="157"/>
      <c r="AJ31" s="9"/>
      <c r="AK31" s="9"/>
      <c r="AL31" s="130" t="s">
        <v>31</v>
      </c>
      <c r="AM31" s="9"/>
      <c r="AN31" s="9"/>
      <c r="AO31" s="68"/>
      <c r="AP31" s="43"/>
      <c r="AQ31" s="25"/>
    </row>
    <row r="32" spans="1:43" s="26" customFormat="1" ht="24.9" customHeight="1" x14ac:dyDescent="0.25">
      <c r="A32" s="20"/>
      <c r="B32" s="20"/>
      <c r="C32" s="20"/>
      <c r="D32" s="152"/>
      <c r="E32" s="62"/>
      <c r="F32" s="81"/>
      <c r="G32" s="80"/>
      <c r="H32" s="80"/>
      <c r="I32" s="80"/>
      <c r="J32" s="80"/>
      <c r="K32" s="80"/>
      <c r="L32" s="63"/>
      <c r="M32" s="63"/>
      <c r="N32" s="81"/>
      <c r="O32" s="80"/>
      <c r="P32" s="63"/>
      <c r="Q32" s="63"/>
      <c r="R32" s="63"/>
      <c r="S32" s="63"/>
      <c r="T32" s="63"/>
      <c r="U32" s="63"/>
      <c r="V32" s="63"/>
      <c r="W32" s="63"/>
      <c r="X32" s="63"/>
      <c r="Y32" s="65"/>
      <c r="Z32" s="80"/>
      <c r="AA32" s="81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4"/>
      <c r="AM32" s="9"/>
      <c r="AN32" s="9"/>
      <c r="AO32" s="68"/>
      <c r="AP32" s="9"/>
      <c r="AQ32" s="25"/>
    </row>
    <row r="33" spans="1:43" s="26" customFormat="1" ht="24.9" customHeight="1" x14ac:dyDescent="0.25">
      <c r="A33" s="20"/>
      <c r="B33" s="20"/>
      <c r="C33" s="20"/>
      <c r="D33" s="20"/>
      <c r="E33" s="20"/>
      <c r="F33" s="49"/>
      <c r="G33" s="48"/>
      <c r="H33" s="48"/>
      <c r="I33" s="48"/>
      <c r="J33" s="48"/>
      <c r="K33" s="48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42"/>
      <c r="Y33" s="9"/>
      <c r="Z33" s="48"/>
      <c r="AA33" s="4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51"/>
      <c r="AP33" s="151"/>
      <c r="AQ33" s="25"/>
    </row>
    <row r="34" spans="1:43" s="26" customFormat="1" ht="24.9" customHeight="1" x14ac:dyDescent="0.25">
      <c r="A34" s="20"/>
      <c r="B34" s="20"/>
      <c r="C34" s="20"/>
      <c r="D34" s="20"/>
      <c r="E34" s="86"/>
      <c r="F34" s="131" t="s">
        <v>33</v>
      </c>
      <c r="G34" s="20"/>
      <c r="H34" s="20"/>
      <c r="I34" s="20"/>
      <c r="J34" s="132" t="s">
        <v>34</v>
      </c>
      <c r="K34" s="20"/>
      <c r="L34" s="20"/>
      <c r="M34" s="20"/>
      <c r="N34" s="132" t="s">
        <v>35</v>
      </c>
      <c r="O34" s="20"/>
      <c r="P34" s="20"/>
      <c r="Q34" s="20"/>
      <c r="R34" s="20"/>
      <c r="S34" s="20"/>
      <c r="T34" s="20"/>
      <c r="U34" s="20"/>
      <c r="V34" s="20"/>
      <c r="W34" s="20"/>
      <c r="X34" s="42"/>
      <c r="Y34" s="9"/>
      <c r="Z34" s="48"/>
      <c r="AA34" s="4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132" t="s">
        <v>72</v>
      </c>
      <c r="AM34" s="20"/>
      <c r="AN34" s="9"/>
      <c r="AO34" s="151"/>
      <c r="AP34" s="151"/>
      <c r="AQ34" s="25"/>
    </row>
    <row r="35" spans="1:43" s="26" customFormat="1" ht="24.9" customHeight="1" x14ac:dyDescent="0.25">
      <c r="A35" s="20"/>
      <c r="B35" s="20"/>
      <c r="C35" s="20"/>
      <c r="D35" s="20"/>
      <c r="E35" s="86"/>
      <c r="F35" s="175">
        <f>IF(F29+F30=0,0,IF(F29&gt;F30,G29,G30))</f>
        <v>0</v>
      </c>
      <c r="G35" s="175"/>
      <c r="H35" s="76"/>
      <c r="I35" s="76"/>
      <c r="J35" s="176">
        <f>IF(J29+J30=0,0,IF(J29&gt;J30,K29,K30))</f>
        <v>0</v>
      </c>
      <c r="K35" s="176"/>
      <c r="L35" s="133"/>
      <c r="M35" s="133"/>
      <c r="N35" s="176">
        <f>IF(N29+N30=0,0,IF(N29&gt;N30,O29,O30))</f>
        <v>0</v>
      </c>
      <c r="O35" s="176"/>
      <c r="P35" s="20"/>
      <c r="Q35" s="20"/>
      <c r="R35" s="20"/>
      <c r="S35" s="20"/>
      <c r="T35" s="20"/>
      <c r="U35" s="20"/>
      <c r="V35" s="20"/>
      <c r="W35" s="20"/>
      <c r="X35" s="42"/>
      <c r="Y35" s="9"/>
      <c r="Z35" s="48"/>
      <c r="AA35" s="4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76">
        <f>IF(AM29+AM30=0,0,IF(AM29&gt;AM30,AL29,AL30))</f>
        <v>0</v>
      </c>
      <c r="AM35" s="176"/>
      <c r="AN35" s="9"/>
      <c r="AO35" s="68"/>
      <c r="AP35" s="9"/>
      <c r="AQ35" s="25"/>
    </row>
    <row r="36" spans="1:43" ht="24.9" customHeight="1" x14ac:dyDescent="0.35">
      <c r="A36" s="1"/>
      <c r="B36" s="1"/>
      <c r="C36" s="20"/>
      <c r="D36" s="20"/>
      <c r="E36" s="20"/>
      <c r="F36" s="175">
        <f>IF(F29+F30=0,0,IF(F29&lt;F30,G29,G30))</f>
        <v>0</v>
      </c>
      <c r="G36" s="175"/>
      <c r="H36" s="76"/>
      <c r="I36" s="76"/>
      <c r="J36" s="176">
        <f>IF(J29+J30=0,0,IF(J29&lt;J30,K29,K30))</f>
        <v>0</v>
      </c>
      <c r="K36" s="176"/>
      <c r="L36" s="133"/>
      <c r="M36" s="133"/>
      <c r="N36" s="176">
        <f>IF(N29+N30=0,0,IF(N29&lt;N30,O29,O30))</f>
        <v>0</v>
      </c>
      <c r="O36" s="176"/>
      <c r="P36" s="1"/>
      <c r="Q36" s="1"/>
      <c r="R36" s="177" t="s">
        <v>6</v>
      </c>
      <c r="S36" s="177"/>
      <c r="T36" s="134"/>
      <c r="U36" s="134"/>
      <c r="V36" s="177" t="s">
        <v>7</v>
      </c>
      <c r="W36" s="177"/>
      <c r="X36" s="134"/>
      <c r="Y36" s="8"/>
      <c r="Z36" s="61" t="s">
        <v>39</v>
      </c>
      <c r="AA36" s="8"/>
      <c r="AB36" s="8"/>
      <c r="AC36" s="8"/>
      <c r="AD36" s="61" t="s">
        <v>40</v>
      </c>
      <c r="AE36" s="61"/>
      <c r="AF36" s="61"/>
      <c r="AG36" s="61"/>
      <c r="AH36" s="61" t="s">
        <v>73</v>
      </c>
      <c r="AI36" s="61"/>
      <c r="AJ36" s="61"/>
      <c r="AK36" s="61"/>
      <c r="AL36" s="176">
        <f>IF(AM29+AM30=0,0,IF(AM29&lt;AM30,AL29,AL30))</f>
        <v>0</v>
      </c>
      <c r="AM36" s="176"/>
      <c r="AN36" s="135"/>
      <c r="AO36" s="86"/>
      <c r="AP36" s="83"/>
      <c r="AQ36" s="7"/>
    </row>
    <row r="37" spans="1:43" ht="25.2" customHeight="1" x14ac:dyDescent="0.35">
      <c r="A37" s="1"/>
      <c r="B37" s="1"/>
      <c r="C37" s="1"/>
      <c r="D37" s="1"/>
      <c r="E37" s="1"/>
      <c r="F37" s="136" t="s">
        <v>36</v>
      </c>
      <c r="G37" s="20"/>
      <c r="H37" s="20"/>
      <c r="I37" s="20"/>
      <c r="J37" s="87" t="s">
        <v>37</v>
      </c>
      <c r="K37" s="20"/>
      <c r="L37" s="1"/>
      <c r="M37" s="1"/>
      <c r="N37" s="87" t="s">
        <v>38</v>
      </c>
      <c r="O37" s="20"/>
      <c r="P37" s="1"/>
      <c r="Q37" s="1"/>
      <c r="R37" s="1"/>
      <c r="S37" s="1"/>
      <c r="T37" s="1"/>
      <c r="U37" s="1"/>
      <c r="V37" s="1"/>
      <c r="W37" s="1"/>
      <c r="X37" s="2"/>
      <c r="Y37" s="8"/>
      <c r="Z37" s="61"/>
      <c r="AA37" s="8"/>
      <c r="AB37" s="8"/>
      <c r="AC37" s="8"/>
      <c r="AD37" s="61"/>
      <c r="AE37" s="61"/>
      <c r="AF37" s="61"/>
      <c r="AG37" s="61"/>
      <c r="AH37" s="61"/>
      <c r="AI37" s="61"/>
      <c r="AJ37" s="61"/>
      <c r="AK37" s="61"/>
      <c r="AL37" s="87" t="s">
        <v>32</v>
      </c>
      <c r="AM37" s="20"/>
      <c r="AN37" s="135"/>
      <c r="AO37" s="159"/>
      <c r="AP37" s="159"/>
      <c r="AQ37" s="7"/>
    </row>
    <row r="38" spans="1:43" x14ac:dyDescent="0.25">
      <c r="A38" s="88"/>
      <c r="B38" s="88" t="s">
        <v>41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137"/>
    </row>
  </sheetData>
  <mergeCells count="33">
    <mergeCell ref="AO37:AP37"/>
    <mergeCell ref="F36:G36"/>
    <mergeCell ref="J36:K36"/>
    <mergeCell ref="N36:O36"/>
    <mergeCell ref="R36:S36"/>
    <mergeCell ref="V36:W36"/>
    <mergeCell ref="AL36:AM36"/>
    <mergeCell ref="D19:D32"/>
    <mergeCell ref="AL20:AL28"/>
    <mergeCell ref="AH31:AI31"/>
    <mergeCell ref="AO33:AP33"/>
    <mergeCell ref="AO34:AP34"/>
    <mergeCell ref="F35:G35"/>
    <mergeCell ref="J35:K35"/>
    <mergeCell ref="N35:O35"/>
    <mergeCell ref="AL35:AM35"/>
    <mergeCell ref="J11:J12"/>
    <mergeCell ref="N11:N12"/>
    <mergeCell ref="AI11:AI12"/>
    <mergeCell ref="F16:F17"/>
    <mergeCell ref="AM16:AM17"/>
    <mergeCell ref="J18:M19"/>
    <mergeCell ref="N18:O19"/>
    <mergeCell ref="R18:U19"/>
    <mergeCell ref="V18:W19"/>
    <mergeCell ref="Z2:AH2"/>
    <mergeCell ref="L4:O4"/>
    <mergeCell ref="L5:O5"/>
    <mergeCell ref="AA5:AA6"/>
    <mergeCell ref="E6:F6"/>
    <mergeCell ref="R9:R10"/>
    <mergeCell ref="V9:V10"/>
    <mergeCell ref="AE9:AE10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8"/>
  <sheetViews>
    <sheetView showGridLines="0" topLeftCell="AB1" zoomScale="60" zoomScaleNormal="60" workbookViewId="0">
      <selection activeCell="AO43" sqref="AO43"/>
    </sheetView>
  </sheetViews>
  <sheetFormatPr baseColWidth="10" defaultRowHeight="13.2" x14ac:dyDescent="0.25"/>
  <cols>
    <col min="1" max="5" width="3.6640625" customWidth="1"/>
    <col min="6" max="9" width="4.33203125" customWidth="1"/>
    <col min="10" max="10" width="25.6640625" customWidth="1"/>
    <col min="11" max="12" width="3.6640625" customWidth="1"/>
    <col min="13" max="16" width="4.33203125" customWidth="1"/>
    <col min="17" max="17" width="25.6640625" customWidth="1"/>
    <col min="18" max="19" width="3.6640625" customWidth="1"/>
    <col min="20" max="23" width="4.33203125" customWidth="1"/>
    <col min="24" max="24" width="25.6640625" customWidth="1"/>
    <col min="25" max="26" width="3.6640625" customWidth="1"/>
    <col min="27" max="30" width="4.33203125" customWidth="1"/>
    <col min="31" max="31" width="25.6640625" customWidth="1"/>
    <col min="32" max="33" width="3.6640625" customWidth="1"/>
    <col min="34" max="37" width="4.33203125" customWidth="1"/>
    <col min="38" max="38" width="25.6640625" customWidth="1"/>
    <col min="39" max="39" width="3.6640625" style="116" customWidth="1"/>
    <col min="40" max="40" width="3.6640625" customWidth="1"/>
    <col min="41" max="41" width="25.6640625" customWidth="1"/>
    <col min="42" max="45" width="4.33203125" customWidth="1"/>
    <col min="46" max="47" width="3.6640625" customWidth="1"/>
    <col min="48" max="48" width="25.6640625" customWidth="1"/>
    <col min="49" max="52" width="4.33203125" customWidth="1"/>
    <col min="53" max="54" width="3.6640625" customWidth="1"/>
    <col min="55" max="55" width="25.6640625" customWidth="1"/>
    <col min="56" max="59" width="4.33203125" customWidth="1"/>
    <col min="60" max="61" width="3.6640625" customWidth="1"/>
    <col min="62" max="62" width="25.6640625" customWidth="1"/>
    <col min="63" max="66" width="4.33203125" customWidth="1"/>
    <col min="67" max="67" width="3.6640625" customWidth="1"/>
    <col min="68" max="68" width="15.6640625" customWidth="1"/>
    <col min="69" max="69" width="25.6640625" customWidth="1"/>
    <col min="70" max="70" width="1.6640625" style="1" customWidth="1"/>
  </cols>
  <sheetData>
    <row r="1" spans="1:70" s="1" customFormat="1" ht="8.1" customHeight="1" x14ac:dyDescent="0.25">
      <c r="AM1" s="2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</row>
    <row r="2" spans="1:70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8"/>
      <c r="AO2" s="142" t="s">
        <v>74</v>
      </c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5"/>
      <c r="BE2" s="5"/>
      <c r="BF2" s="5"/>
      <c r="BG2" s="5"/>
      <c r="BH2" s="5"/>
      <c r="BI2" s="5"/>
      <c r="BJ2" s="5"/>
      <c r="BK2" s="6"/>
      <c r="BL2" s="8"/>
      <c r="BM2" s="8"/>
      <c r="BN2" s="8"/>
      <c r="BO2" s="8"/>
      <c r="BP2" s="8"/>
      <c r="BQ2" s="8"/>
      <c r="BR2" s="7"/>
    </row>
    <row r="3" spans="1:70" ht="25.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"/>
      <c r="AN3" s="8"/>
      <c r="AO3" s="117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6"/>
      <c r="BL3" s="8"/>
      <c r="BM3" s="8"/>
      <c r="BN3" s="8"/>
      <c r="BO3" s="8"/>
      <c r="BP3" s="18" t="s">
        <v>11</v>
      </c>
      <c r="BQ3" s="24" t="s">
        <v>12</v>
      </c>
      <c r="BR3" s="7"/>
    </row>
    <row r="4" spans="1:70" ht="25.2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43" t="s">
        <v>1</v>
      </c>
      <c r="S4" s="143"/>
      <c r="T4" s="143"/>
      <c r="U4" s="143"/>
      <c r="V4" s="143"/>
      <c r="W4" s="143"/>
      <c r="X4" s="143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2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118"/>
      <c r="BD4" s="118"/>
      <c r="BE4" s="118"/>
      <c r="BF4" s="119"/>
      <c r="BG4" s="119"/>
      <c r="BH4" s="8"/>
      <c r="BI4" s="119"/>
      <c r="BJ4" s="8"/>
      <c r="BK4" s="8"/>
      <c r="BL4" s="8"/>
      <c r="BM4" s="8"/>
      <c r="BN4" s="8"/>
      <c r="BO4" s="8"/>
      <c r="BP4" s="8"/>
      <c r="BQ4" s="27"/>
      <c r="BR4" s="7"/>
    </row>
    <row r="5" spans="1:70" ht="25.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69" t="s">
        <v>4</v>
      </c>
      <c r="S5" s="169"/>
      <c r="T5" s="169"/>
      <c r="U5" s="169"/>
      <c r="V5" s="169"/>
      <c r="W5" s="169"/>
      <c r="X5" s="16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2"/>
      <c r="AN5" s="8"/>
      <c r="AO5" s="8"/>
      <c r="AP5" s="144" t="s">
        <v>43</v>
      </c>
      <c r="AQ5" s="144" t="s">
        <v>44</v>
      </c>
      <c r="AR5" s="144" t="s">
        <v>45</v>
      </c>
      <c r="AS5" s="144" t="s">
        <v>46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9"/>
      <c r="BG5" s="9"/>
      <c r="BH5" s="9"/>
      <c r="BI5" s="18" t="s">
        <v>8</v>
      </c>
      <c r="BJ5" s="24" t="s">
        <v>47</v>
      </c>
      <c r="BK5" s="8"/>
      <c r="BL5" s="8"/>
      <c r="BM5" s="8"/>
      <c r="BN5" s="8"/>
      <c r="BO5" s="8"/>
      <c r="BP5" s="18" t="s">
        <v>13</v>
      </c>
      <c r="BQ5" s="24" t="s">
        <v>14</v>
      </c>
      <c r="BR5" s="7"/>
    </row>
    <row r="6" spans="1:70" ht="24.9" customHeight="1" x14ac:dyDescent="0.25">
      <c r="A6" s="1"/>
      <c r="B6" s="1"/>
      <c r="C6" s="1"/>
      <c r="D6" s="1"/>
      <c r="E6" s="170"/>
      <c r="F6" s="170"/>
      <c r="G6" s="170"/>
      <c r="H6" s="170"/>
      <c r="I6" s="170"/>
      <c r="J6" s="1"/>
      <c r="K6" s="1"/>
      <c r="L6" s="1"/>
      <c r="M6" s="1"/>
      <c r="N6" s="1"/>
      <c r="O6" s="1"/>
      <c r="P6" s="1"/>
      <c r="Q6" s="1"/>
      <c r="R6" s="12"/>
      <c r="S6" s="12"/>
      <c r="T6" s="12"/>
      <c r="U6" s="12"/>
      <c r="V6" s="12"/>
      <c r="W6" s="12"/>
      <c r="X6" s="1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2"/>
      <c r="AN6" s="8"/>
      <c r="AO6" s="8"/>
      <c r="AP6" s="144"/>
      <c r="AQ6" s="144"/>
      <c r="AR6" s="144"/>
      <c r="AS6" s="144"/>
      <c r="AT6" s="9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27"/>
      <c r="BK6" s="8"/>
      <c r="BL6" s="8"/>
      <c r="BM6" s="8"/>
      <c r="BN6" s="8"/>
      <c r="BO6" s="8"/>
      <c r="BP6" s="8"/>
      <c r="BQ6" s="27"/>
      <c r="BR6" s="7"/>
    </row>
    <row r="7" spans="1:70" ht="24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2"/>
      <c r="S7" s="12"/>
      <c r="T7" s="49"/>
      <c r="U7" s="49"/>
      <c r="V7" s="49"/>
      <c r="W7" s="49"/>
      <c r="X7" s="48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5"/>
      <c r="AN7" s="8"/>
      <c r="AO7" s="16" t="str">
        <f>IF(BJ5&lt;&gt;"",BJ5,"")</f>
        <v>aaa</v>
      </c>
      <c r="AP7" s="92"/>
      <c r="AQ7" s="92"/>
      <c r="AR7" s="92"/>
      <c r="AS7" s="93">
        <f>IF(AP7&gt;AP8,1,0)+IF(AQ7&gt;AQ8,1,0)+IF(AR7&gt;AR8,1,0)</f>
        <v>0</v>
      </c>
      <c r="AT7" s="9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9"/>
      <c r="BG7" s="9"/>
      <c r="BH7" s="9"/>
      <c r="BI7" s="18" t="s">
        <v>9</v>
      </c>
      <c r="BJ7" s="24" t="s">
        <v>10</v>
      </c>
      <c r="BK7" s="43"/>
      <c r="BL7" s="8"/>
      <c r="BM7" s="8"/>
      <c r="BN7" s="8"/>
      <c r="BO7" s="8"/>
      <c r="BP7" s="18" t="s">
        <v>17</v>
      </c>
      <c r="BQ7" s="24" t="s">
        <v>18</v>
      </c>
      <c r="BR7" s="7"/>
    </row>
    <row r="8" spans="1:70" ht="24.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49"/>
      <c r="U8" s="49"/>
      <c r="V8" s="49"/>
      <c r="W8" s="49"/>
      <c r="X8" s="48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5"/>
      <c r="AN8" s="8"/>
      <c r="AO8" s="16" t="str">
        <f>IF(BJ7&lt;&gt;"",BJ7,"")</f>
        <v>bbb</v>
      </c>
      <c r="AP8" s="94"/>
      <c r="AQ8" s="94"/>
      <c r="AR8" s="94"/>
      <c r="AS8" s="95">
        <f>IF(AP8&gt;AP7,1,0)+IF(AQ8&gt;AQ7,1,0)+IF(AR8&gt;AR7,1,0)</f>
        <v>0</v>
      </c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18"/>
      <c r="BJ8" s="43"/>
      <c r="BK8" s="43"/>
      <c r="BL8" s="8"/>
      <c r="BM8" s="8"/>
      <c r="BN8" s="8"/>
      <c r="BO8" s="8"/>
      <c r="BP8" s="18"/>
      <c r="BQ8" s="43"/>
      <c r="BR8" s="7"/>
    </row>
    <row r="9" spans="1:70" ht="24.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44" t="s">
        <v>46</v>
      </c>
      <c r="AB9" s="144" t="s">
        <v>43</v>
      </c>
      <c r="AC9" s="144" t="s">
        <v>44</v>
      </c>
      <c r="AD9" s="144" t="s">
        <v>45</v>
      </c>
      <c r="AE9" s="1"/>
      <c r="AF9" s="1"/>
      <c r="AG9" s="1"/>
      <c r="AH9" s="144" t="s">
        <v>46</v>
      </c>
      <c r="AI9" s="144" t="s">
        <v>43</v>
      </c>
      <c r="AJ9" s="144" t="s">
        <v>44</v>
      </c>
      <c r="AK9" s="144" t="s">
        <v>45</v>
      </c>
      <c r="AL9" s="1"/>
      <c r="AM9" s="15"/>
      <c r="AN9" s="8"/>
      <c r="AO9" s="8"/>
      <c r="AP9" s="27"/>
      <c r="AQ9" s="27"/>
      <c r="AR9" s="27"/>
      <c r="AS9" s="8"/>
      <c r="AT9" s="8"/>
      <c r="AU9" s="8"/>
      <c r="AV9" s="8"/>
      <c r="AW9" s="144" t="s">
        <v>43</v>
      </c>
      <c r="AX9" s="144" t="s">
        <v>44</v>
      </c>
      <c r="AY9" s="144" t="s">
        <v>45</v>
      </c>
      <c r="AZ9" s="144" t="s">
        <v>46</v>
      </c>
      <c r="BA9" s="8"/>
      <c r="BB9" s="8"/>
      <c r="BC9" s="8"/>
      <c r="BD9" s="8"/>
      <c r="BE9" s="8"/>
      <c r="BF9" s="8"/>
      <c r="BG9" s="8"/>
      <c r="BH9" s="8"/>
      <c r="BI9" s="18"/>
      <c r="BJ9" s="43"/>
      <c r="BK9" s="43"/>
      <c r="BL9" s="8"/>
      <c r="BM9" s="8"/>
      <c r="BN9" s="8"/>
      <c r="BO9" s="8"/>
      <c r="BP9" s="18" t="s">
        <v>20</v>
      </c>
      <c r="BQ9" s="24" t="s">
        <v>21</v>
      </c>
      <c r="BR9" s="7"/>
    </row>
    <row r="10" spans="1:70" ht="24.9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44"/>
      <c r="AB10" s="144"/>
      <c r="AC10" s="144"/>
      <c r="AD10" s="144"/>
      <c r="AE10" s="1"/>
      <c r="AF10" s="1"/>
      <c r="AG10" s="1"/>
      <c r="AH10" s="144"/>
      <c r="AI10" s="144"/>
      <c r="AJ10" s="144"/>
      <c r="AK10" s="144"/>
      <c r="AL10" s="1"/>
      <c r="AM10" s="15"/>
      <c r="AN10" s="8"/>
      <c r="AO10" s="16" t="str">
        <f>IF(BQ3&lt;&gt;"",BQ3,"")</f>
        <v>ccc</v>
      </c>
      <c r="AP10" s="92"/>
      <c r="AQ10" s="92"/>
      <c r="AR10" s="92"/>
      <c r="AS10" s="93">
        <f>IF(AP10&gt;AP11,1,0)+IF(AQ10&gt;AQ11,1,0)+IF(AR10&gt;AR11,1,0)</f>
        <v>0</v>
      </c>
      <c r="AT10" s="8"/>
      <c r="AU10" s="8"/>
      <c r="AV10" s="8"/>
      <c r="AW10" s="144"/>
      <c r="AX10" s="144"/>
      <c r="AY10" s="144"/>
      <c r="AZ10" s="144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18"/>
      <c r="BQ10" s="43"/>
      <c r="BR10" s="7"/>
    </row>
    <row r="11" spans="1:70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44" t="s">
        <v>46</v>
      </c>
      <c r="N11" s="144" t="s">
        <v>43</v>
      </c>
      <c r="O11" s="144" t="s">
        <v>44</v>
      </c>
      <c r="P11" s="144" t="s">
        <v>45</v>
      </c>
      <c r="Q11" s="20"/>
      <c r="R11" s="20"/>
      <c r="S11" s="20"/>
      <c r="T11" s="144" t="s">
        <v>46</v>
      </c>
      <c r="U11" s="144" t="s">
        <v>43</v>
      </c>
      <c r="V11" s="144" t="s">
        <v>44</v>
      </c>
      <c r="W11" s="144" t="s">
        <v>45</v>
      </c>
      <c r="X11" s="1"/>
      <c r="Y11" s="20"/>
      <c r="Z11" s="20"/>
      <c r="AA11" s="96">
        <f>IF(AB11&gt;AB12,1,0)+IF(AC11&gt;AC12,1,0)+IF(AD11&gt;AD12,1,0)</f>
        <v>0</v>
      </c>
      <c r="AB11" s="97"/>
      <c r="AC11" s="92"/>
      <c r="AD11" s="92"/>
      <c r="AE11" s="30">
        <f>IF(AH11+AH12=0,0,IF(AH11&gt;AH12,AL11,AL12))</f>
        <v>0</v>
      </c>
      <c r="AF11" s="20"/>
      <c r="AG11" s="20"/>
      <c r="AH11" s="96">
        <f>IF(AI11&gt;AI12,1,0)+IF(AJ11&gt;AJ12,1,0)+IF(AK11&gt;AK12,1,0)</f>
        <v>0</v>
      </c>
      <c r="AI11" s="97"/>
      <c r="AJ11" s="92"/>
      <c r="AK11" s="92"/>
      <c r="AL11" s="30">
        <f>IF(AS7+AS8=0,0,IF(AS7&lt;AS8,AO7,AO8))</f>
        <v>0</v>
      </c>
      <c r="AM11" s="21"/>
      <c r="AN11" s="9"/>
      <c r="AO11" s="22" t="str">
        <f>IF(BQ5&lt;&gt;"",BQ5,"")</f>
        <v>ddd</v>
      </c>
      <c r="AP11" s="94"/>
      <c r="AQ11" s="94"/>
      <c r="AR11" s="94"/>
      <c r="AS11" s="104">
        <f>IF(AP11&gt;AP10,1,0)+IF(AQ11&gt;AQ10,1,0)+IF(AR11&gt;AR10,1,0)</f>
        <v>0</v>
      </c>
      <c r="AT11" s="9"/>
      <c r="AU11" s="9"/>
      <c r="AV11" s="31">
        <f>IF(AS7+AS8=0,0,IF(AS7&gt;AS8,AO7,AO8))</f>
        <v>0</v>
      </c>
      <c r="AW11" s="92"/>
      <c r="AX11" s="92"/>
      <c r="AY11" s="92"/>
      <c r="AZ11" s="93">
        <f>IF(AW11&gt;AW12,1,0)+IF(AX11&gt;AX12,1,0)+IF(AY11&gt;AY12,1,0)</f>
        <v>0</v>
      </c>
      <c r="BA11" s="65"/>
      <c r="BB11" s="9"/>
      <c r="BC11" s="9"/>
      <c r="BD11" s="144" t="s">
        <v>43</v>
      </c>
      <c r="BE11" s="144" t="s">
        <v>44</v>
      </c>
      <c r="BF11" s="144" t="s">
        <v>45</v>
      </c>
      <c r="BG11" s="144" t="s">
        <v>46</v>
      </c>
      <c r="BH11" s="9"/>
      <c r="BI11" s="9"/>
      <c r="BJ11" s="9"/>
      <c r="BK11" s="9"/>
      <c r="BL11" s="9"/>
      <c r="BM11" s="9"/>
      <c r="BN11" s="9"/>
      <c r="BO11" s="9"/>
      <c r="BP11" s="18" t="s">
        <v>22</v>
      </c>
      <c r="BQ11" s="24" t="s">
        <v>23</v>
      </c>
      <c r="BR11" s="25"/>
    </row>
    <row r="12" spans="1:70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44"/>
      <c r="N12" s="144"/>
      <c r="O12" s="144"/>
      <c r="P12" s="144"/>
      <c r="Q12" s="20"/>
      <c r="R12" s="20"/>
      <c r="S12" s="20"/>
      <c r="T12" s="144"/>
      <c r="U12" s="144"/>
      <c r="V12" s="144"/>
      <c r="W12" s="144"/>
      <c r="X12" s="1"/>
      <c r="Y12" s="20"/>
      <c r="Z12" s="33"/>
      <c r="AA12" s="98">
        <f>IF(AB12&gt;AB11,1,0)+IF(AC12&gt;AC11,1,0)+IF(AD12&gt;AD11,1,0)</f>
        <v>0</v>
      </c>
      <c r="AB12" s="99"/>
      <c r="AC12" s="94"/>
      <c r="AD12" s="100"/>
      <c r="AE12" s="35">
        <f>IF(AZ15+AZ16=0,0,IF(AZ15&lt;AZ16,AV15,AV16))</f>
        <v>0</v>
      </c>
      <c r="AF12" s="33"/>
      <c r="AG12" s="120"/>
      <c r="AH12" s="98">
        <f>IF(AI12&gt;AI11,1,0)+IF(AJ12&gt;AJ11,1,0)+IF(AK12&gt;AK11,1,0)</f>
        <v>0</v>
      </c>
      <c r="AI12" s="99"/>
      <c r="AJ12" s="94"/>
      <c r="AK12" s="100"/>
      <c r="AL12" s="35">
        <f>IF(AS10+AS11=0,0,IF(AS10&lt;AS11,AO10,AO11))</f>
        <v>0</v>
      </c>
      <c r="AM12" s="21"/>
      <c r="AN12" s="9"/>
      <c r="AO12" s="8"/>
      <c r="AP12" s="27"/>
      <c r="AQ12" s="27"/>
      <c r="AR12" s="27"/>
      <c r="AS12" s="8"/>
      <c r="AT12" s="9"/>
      <c r="AU12" s="9"/>
      <c r="AV12" s="37">
        <f>IF(AS10+AS11=0,0,IF(AS10&gt;AS11,AO10,AO11))</f>
        <v>0</v>
      </c>
      <c r="AW12" s="94"/>
      <c r="AX12" s="94"/>
      <c r="AY12" s="94"/>
      <c r="AZ12" s="95">
        <f>IF(AW12&gt;AW11,1,0)+IF(AX12&gt;AX11,1,0)+IF(AY12&gt;AY11,1,0)</f>
        <v>0</v>
      </c>
      <c r="BA12" s="44"/>
      <c r="BB12" s="9"/>
      <c r="BC12" s="9"/>
      <c r="BD12" s="144"/>
      <c r="BE12" s="144"/>
      <c r="BF12" s="144"/>
      <c r="BG12" s="144"/>
      <c r="BH12" s="9"/>
      <c r="BI12" s="9"/>
      <c r="BJ12" s="9"/>
      <c r="BK12" s="9"/>
      <c r="BL12" s="9"/>
      <c r="BM12" s="9"/>
      <c r="BN12" s="9"/>
      <c r="BO12" s="9"/>
      <c r="BP12" s="18"/>
      <c r="BQ12" s="43"/>
      <c r="BR12" s="25"/>
    </row>
    <row r="13" spans="1:70" s="26" customFormat="1" ht="24.9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96">
        <f>IF(N13&gt;N14,1,0)+IF(O13&gt;O14,1,0)+IF(P13&gt;P14,1,0)</f>
        <v>0</v>
      </c>
      <c r="N13" s="97"/>
      <c r="O13" s="92"/>
      <c r="P13" s="92"/>
      <c r="Q13" s="30">
        <f>IF(T13+T14=0,0,IF(T13&gt;T14,X13,X14))</f>
        <v>0</v>
      </c>
      <c r="R13" s="20"/>
      <c r="S13" s="20"/>
      <c r="T13" s="96">
        <f>IF(U13&gt;U14,1,0)+IF(V13&gt;V14,1,0)+IF(W13&gt;W14,1,0)</f>
        <v>0</v>
      </c>
      <c r="U13" s="97"/>
      <c r="V13" s="92"/>
      <c r="W13" s="92"/>
      <c r="X13" s="30">
        <f>IF(AA11+AA12=0,0,IF(AA11&gt;AA12,AE11,AE12))</f>
        <v>0</v>
      </c>
      <c r="Y13" s="20"/>
      <c r="Z13" s="39"/>
      <c r="AA13" s="20"/>
      <c r="AB13" s="40"/>
      <c r="AC13" s="40"/>
      <c r="AD13" s="40"/>
      <c r="AE13" s="121">
        <v>2</v>
      </c>
      <c r="AF13" s="42"/>
      <c r="AG13" s="42"/>
      <c r="AH13" s="20"/>
      <c r="AI13" s="40"/>
      <c r="AJ13" s="40"/>
      <c r="AK13" s="40"/>
      <c r="AL13" s="20"/>
      <c r="AM13" s="21"/>
      <c r="AN13" s="9"/>
      <c r="AO13" s="16" t="str">
        <f>IF(BQ7&lt;&gt;"",BQ7,"")</f>
        <v>eee</v>
      </c>
      <c r="AP13" s="92"/>
      <c r="AQ13" s="92"/>
      <c r="AR13" s="92"/>
      <c r="AS13" s="93">
        <f>IF(AP13&gt;AP14,1,0)+IF(AQ13&gt;AQ14,1,0)+IF(AR13&gt;AR14,1,0)</f>
        <v>0</v>
      </c>
      <c r="AT13" s="9"/>
      <c r="AU13" s="9"/>
      <c r="AV13" s="121"/>
      <c r="AW13" s="32"/>
      <c r="AX13" s="32"/>
      <c r="AY13" s="43"/>
      <c r="AZ13" s="13"/>
      <c r="BA13" s="44"/>
      <c r="BB13" s="65"/>
      <c r="BC13" s="31">
        <f>IF(AZ11+AZ12=0,0,IF(AZ11&gt;AZ12,AV11,AV12))</f>
        <v>0</v>
      </c>
      <c r="BD13" s="92"/>
      <c r="BE13" s="92"/>
      <c r="BF13" s="138"/>
      <c r="BG13" s="93">
        <f>IF(BD13&gt;BD14,1,0)+IF(BE13&gt;BE14,1,0)+IF(BF13&gt;BF14,1,0)</f>
        <v>0</v>
      </c>
      <c r="BH13" s="65"/>
      <c r="BI13" s="9"/>
      <c r="BJ13" s="9"/>
      <c r="BK13" s="9"/>
      <c r="BL13" s="9"/>
      <c r="BM13" s="9"/>
      <c r="BN13" s="9"/>
      <c r="BO13" s="9"/>
      <c r="BP13" s="18" t="s">
        <v>24</v>
      </c>
      <c r="BQ13" s="24" t="s">
        <v>25</v>
      </c>
      <c r="BR13" s="25"/>
    </row>
    <row r="14" spans="1:70" s="26" customFormat="1" ht="24.9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42"/>
      <c r="L14" s="33"/>
      <c r="M14" s="98">
        <f>IF(N14&gt;N13,1,0)+IF(O14&gt;O13,1,0)+IF(P14&gt;P13,1,0)</f>
        <v>0</v>
      </c>
      <c r="N14" s="99"/>
      <c r="O14" s="94"/>
      <c r="P14" s="100"/>
      <c r="Q14" s="35">
        <f>IF(BG23+BG24=0,0,IF(BG23&lt;BG24,BC23,BC24))</f>
        <v>0</v>
      </c>
      <c r="R14" s="33"/>
      <c r="S14" s="120"/>
      <c r="T14" s="98">
        <f>IF(U14&gt;U13,1,0)+IF(V14&gt;V13,1,0)+IF(W14&gt;W13,1,0)</f>
        <v>0</v>
      </c>
      <c r="U14" s="99"/>
      <c r="V14" s="94"/>
      <c r="W14" s="100"/>
      <c r="X14" s="35">
        <f>IF(AA15+AA16=0,0,IF(AA15&gt;AA16,AE15,AE16))</f>
        <v>0</v>
      </c>
      <c r="Y14" s="33"/>
      <c r="Z14" s="39"/>
      <c r="AA14" s="42"/>
      <c r="AB14" s="59"/>
      <c r="AC14" s="59"/>
      <c r="AD14" s="59"/>
      <c r="AE14" s="42"/>
      <c r="AF14" s="42"/>
      <c r="AG14" s="42"/>
      <c r="AH14" s="20"/>
      <c r="AI14" s="40"/>
      <c r="AJ14" s="40"/>
      <c r="AK14" s="40"/>
      <c r="AL14" s="20"/>
      <c r="AM14" s="21"/>
      <c r="AN14" s="9"/>
      <c r="AO14" s="22" t="str">
        <f>IF(BQ9&lt;&gt;"",BQ9,"")</f>
        <v>fff</v>
      </c>
      <c r="AP14" s="94"/>
      <c r="AQ14" s="94"/>
      <c r="AR14" s="94"/>
      <c r="AS14" s="104">
        <f>IF(AP14&gt;AP13,1,0)+IF(AQ14&gt;AQ13,1,0)+IF(AR14&gt;AR13,1,0)</f>
        <v>0</v>
      </c>
      <c r="AT14" s="9"/>
      <c r="AU14" s="9"/>
      <c r="AV14" s="9"/>
      <c r="AW14" s="32"/>
      <c r="AX14" s="32"/>
      <c r="AY14" s="43"/>
      <c r="AZ14" s="13"/>
      <c r="BA14" s="44"/>
      <c r="BB14" s="9"/>
      <c r="BC14" s="37">
        <f>IF(AZ15+AZ16=0,0,IF(AZ15&gt;AZ16,AV15,AV16))</f>
        <v>0</v>
      </c>
      <c r="BD14" s="94"/>
      <c r="BE14" s="94"/>
      <c r="BF14" s="139"/>
      <c r="BG14" s="95">
        <f>IF(BD14&gt;BD13,1,0)+IF(BE14&gt;BE13,1,0)+IF(BF14&gt;BF13,1,0)</f>
        <v>0</v>
      </c>
      <c r="BH14" s="44"/>
      <c r="BI14" s="9"/>
      <c r="BJ14" s="9"/>
      <c r="BK14" s="9"/>
      <c r="BL14" s="9"/>
      <c r="BM14" s="9"/>
      <c r="BN14" s="9"/>
      <c r="BO14" s="9"/>
      <c r="BP14" s="9"/>
      <c r="BQ14" s="43"/>
      <c r="BR14" s="25"/>
    </row>
    <row r="15" spans="1:70" s="26" customFormat="1" ht="24.9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42"/>
      <c r="L15" s="39"/>
      <c r="M15" s="42"/>
      <c r="N15" s="42"/>
      <c r="O15" s="42"/>
      <c r="P15" s="42"/>
      <c r="Q15" s="121"/>
      <c r="R15" s="42"/>
      <c r="S15" s="42"/>
      <c r="T15" s="20"/>
      <c r="U15" s="20"/>
      <c r="V15" s="20"/>
      <c r="W15" s="20"/>
      <c r="X15" s="20"/>
      <c r="Y15" s="20"/>
      <c r="Z15" s="62"/>
      <c r="AA15" s="96">
        <f>IF(AB15&gt;AB16,1,0)+IF(AC15&gt;AC16,1,0)+IF(AD15&gt;AD16,1,0)</f>
        <v>0</v>
      </c>
      <c r="AB15" s="97"/>
      <c r="AC15" s="92"/>
      <c r="AD15" s="92"/>
      <c r="AE15" s="30">
        <f>IF(AH15+AH16=0,0,IF(AH15&gt;AH16,AL15,AL16))</f>
        <v>0</v>
      </c>
      <c r="AF15" s="62"/>
      <c r="AG15" s="122"/>
      <c r="AH15" s="96">
        <f>IF(AI15&gt;AI16,1,0)+IF(AJ15&gt;AJ16,1,0)+IF(AK15&gt;AK16,1,0)</f>
        <v>0</v>
      </c>
      <c r="AI15" s="97"/>
      <c r="AJ15" s="92"/>
      <c r="AK15" s="92"/>
      <c r="AL15" s="30">
        <f>IF(AS13+AS14=0,0,IF(AS13&lt;AS14,AO13,AO14))</f>
        <v>0</v>
      </c>
      <c r="AM15" s="21"/>
      <c r="AN15" s="9"/>
      <c r="AO15" s="8"/>
      <c r="AP15" s="27"/>
      <c r="AQ15" s="27"/>
      <c r="AR15" s="27"/>
      <c r="AS15" s="8"/>
      <c r="AT15" s="9"/>
      <c r="AU15" s="9"/>
      <c r="AV15" s="31">
        <f>IF(AS13+AS14=0,0,IF(AS13&gt;AS14,AO13,AO14))</f>
        <v>0</v>
      </c>
      <c r="AW15" s="92"/>
      <c r="AX15" s="92"/>
      <c r="AY15" s="92"/>
      <c r="AZ15" s="93">
        <f>IF(AW15&gt;AW16,1,0)+IF(AX15&gt;AX16,1,0)+IF(AY15&gt;AY16,1,0)</f>
        <v>0</v>
      </c>
      <c r="BA15" s="64"/>
      <c r="BB15" s="9"/>
      <c r="BC15" s="121"/>
      <c r="BD15" s="32"/>
      <c r="BE15" s="32"/>
      <c r="BF15" s="43"/>
      <c r="BG15" s="13"/>
      <c r="BH15" s="44"/>
      <c r="BI15" s="9"/>
      <c r="BJ15" s="9"/>
      <c r="BK15" s="140"/>
      <c r="BL15" s="9"/>
      <c r="BM15" s="9"/>
      <c r="BN15" s="9"/>
      <c r="BO15" s="9"/>
      <c r="BP15" s="18" t="s">
        <v>54</v>
      </c>
      <c r="BQ15" s="24" t="s">
        <v>55</v>
      </c>
      <c r="BR15" s="25"/>
    </row>
    <row r="16" spans="1:70" s="26" customFormat="1" ht="24.9" customHeight="1" x14ac:dyDescent="0.25">
      <c r="A16" s="20"/>
      <c r="B16" s="20"/>
      <c r="C16" s="20"/>
      <c r="D16" s="20"/>
      <c r="E16" s="20"/>
      <c r="F16" s="144" t="s">
        <v>46</v>
      </c>
      <c r="G16" s="144" t="s">
        <v>43</v>
      </c>
      <c r="H16" s="144" t="s">
        <v>44</v>
      </c>
      <c r="I16" s="144" t="s">
        <v>45</v>
      </c>
      <c r="J16" s="20"/>
      <c r="K16" s="42"/>
      <c r="L16" s="39"/>
      <c r="M16" s="42"/>
      <c r="N16" s="42"/>
      <c r="O16" s="42"/>
      <c r="P16" s="42"/>
      <c r="Q16" s="42"/>
      <c r="R16" s="42"/>
      <c r="S16" s="42"/>
      <c r="T16" s="20"/>
      <c r="U16" s="20"/>
      <c r="V16" s="20"/>
      <c r="W16" s="20"/>
      <c r="X16" s="20"/>
      <c r="Y16" s="20"/>
      <c r="Z16" s="20"/>
      <c r="AA16" s="98">
        <f>IF(AB16&gt;AB15,1,0)+IF(AC16&gt;AC15,1,0)+IF(AD16&gt;AD15,1,0)</f>
        <v>0</v>
      </c>
      <c r="AB16" s="99"/>
      <c r="AC16" s="94"/>
      <c r="AD16" s="100"/>
      <c r="AE16" s="35">
        <f>IF(AZ11+AZ12=0,0,IF(AZ11&lt;AZ12,AV11,AV12))</f>
        <v>0</v>
      </c>
      <c r="AF16" s="20"/>
      <c r="AG16" s="20"/>
      <c r="AH16" s="98">
        <f>IF(AI16&gt;AI15,1,0)+IF(AJ16&gt;AJ15,1,0)+IF(AK16&gt;AK15,1,0)</f>
        <v>0</v>
      </c>
      <c r="AI16" s="99"/>
      <c r="AJ16" s="94"/>
      <c r="AK16" s="100"/>
      <c r="AL16" s="35">
        <f>IF(AS16+AS17=0,0,IF(AS16&lt;AS17,AO16,AO17))</f>
        <v>0</v>
      </c>
      <c r="AM16" s="21"/>
      <c r="AN16" s="9"/>
      <c r="AO16" s="16" t="str">
        <f>IF(BQ11&lt;&gt;"",BQ11,"")</f>
        <v>ggg</v>
      </c>
      <c r="AP16" s="92"/>
      <c r="AQ16" s="92"/>
      <c r="AR16" s="92"/>
      <c r="AS16" s="93">
        <f>IF(AP16&gt;AP17,1,0)+IF(AQ16&gt;AQ17,1,0)+IF(AR16&gt;AR17,1,0)</f>
        <v>0</v>
      </c>
      <c r="AT16" s="9"/>
      <c r="AU16" s="9"/>
      <c r="AV16" s="37">
        <f>IF(AS16+AS17=0,0,IF(AS16&gt;AS17,AO16,AO17))</f>
        <v>0</v>
      </c>
      <c r="AW16" s="94"/>
      <c r="AX16" s="94"/>
      <c r="AY16" s="94"/>
      <c r="AZ16" s="95">
        <f>IF(AW16&gt;AW15,1,0)+IF(AX16&gt;AX15,1,0)+IF(AY16&gt;AY15,1,0)</f>
        <v>0</v>
      </c>
      <c r="BA16" s="9"/>
      <c r="BB16" s="9"/>
      <c r="BC16" s="9"/>
      <c r="BD16" s="32"/>
      <c r="BE16" s="32"/>
      <c r="BF16" s="43"/>
      <c r="BG16" s="13"/>
      <c r="BH16" s="44"/>
      <c r="BI16" s="9"/>
      <c r="BJ16" s="9"/>
      <c r="BK16" s="144" t="s">
        <v>43</v>
      </c>
      <c r="BL16" s="144" t="s">
        <v>44</v>
      </c>
      <c r="BM16" s="144" t="s">
        <v>45</v>
      </c>
      <c r="BN16" s="144" t="s">
        <v>46</v>
      </c>
      <c r="BO16" s="47"/>
      <c r="BP16" s="18"/>
      <c r="BQ16" s="43"/>
      <c r="BR16" s="25"/>
    </row>
    <row r="17" spans="1:70" s="26" customFormat="1" ht="24.9" customHeight="1" x14ac:dyDescent="0.25">
      <c r="A17" s="20"/>
      <c r="B17" s="20"/>
      <c r="C17" s="20"/>
      <c r="D17" s="20"/>
      <c r="E17" s="20"/>
      <c r="F17" s="144"/>
      <c r="G17" s="144"/>
      <c r="H17" s="144"/>
      <c r="I17" s="144"/>
      <c r="J17" s="20"/>
      <c r="K17" s="42"/>
      <c r="L17" s="39"/>
      <c r="M17" s="42"/>
      <c r="N17" s="42"/>
      <c r="O17" s="42"/>
      <c r="P17" s="42"/>
      <c r="Q17" s="42"/>
      <c r="R17" s="42"/>
      <c r="S17" s="42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121">
        <v>1</v>
      </c>
      <c r="AF17" s="20"/>
      <c r="AG17" s="20"/>
      <c r="AH17" s="20"/>
      <c r="AI17" s="20"/>
      <c r="AJ17" s="20"/>
      <c r="AK17" s="20"/>
      <c r="AL17" s="20"/>
      <c r="AM17" s="21"/>
      <c r="AN17" s="9"/>
      <c r="AO17" s="22" t="str">
        <f>IF(BQ13&lt;&gt;"",BQ13,"")</f>
        <v>hhh</v>
      </c>
      <c r="AP17" s="94"/>
      <c r="AQ17" s="94"/>
      <c r="AR17" s="94"/>
      <c r="AS17" s="104">
        <f>IF(AP17&gt;AP16,1,0)+IF(AQ17&gt;AQ16,1,0)+IF(AR17&gt;AR16,1,0)</f>
        <v>0</v>
      </c>
      <c r="AT17" s="9"/>
      <c r="AU17" s="9"/>
      <c r="AV17" s="121"/>
      <c r="AW17" s="32"/>
      <c r="AX17" s="32"/>
      <c r="AY17" s="43"/>
      <c r="AZ17" s="13"/>
      <c r="BA17" s="9"/>
      <c r="BB17" s="9"/>
      <c r="BC17" s="9"/>
      <c r="BD17" s="32"/>
      <c r="BE17" s="32"/>
      <c r="BF17" s="43"/>
      <c r="BG17" s="13"/>
      <c r="BH17" s="44"/>
      <c r="BI17" s="9"/>
      <c r="BJ17" s="9"/>
      <c r="BK17" s="144"/>
      <c r="BL17" s="144"/>
      <c r="BM17" s="144"/>
      <c r="BN17" s="144"/>
      <c r="BO17" s="28"/>
      <c r="BP17" s="18" t="s">
        <v>56</v>
      </c>
      <c r="BQ17" s="24" t="s">
        <v>57</v>
      </c>
      <c r="BR17" s="25"/>
    </row>
    <row r="18" spans="1:70" s="26" customFormat="1" ht="24.9" customHeight="1" x14ac:dyDescent="0.25">
      <c r="A18" s="20"/>
      <c r="B18" s="20"/>
      <c r="C18" s="20"/>
      <c r="D18" s="20"/>
      <c r="E18" s="20"/>
      <c r="F18" s="96">
        <f>IF(G18&gt;G19,1,0)+IF(H18&gt;H19,1,0)+IF(I18&gt;I19,1,0)</f>
        <v>0</v>
      </c>
      <c r="G18" s="97"/>
      <c r="H18" s="92"/>
      <c r="I18" s="92"/>
      <c r="J18" s="30">
        <f>IF(M13+M14=0,0,IF(M13&gt;M14,Q13,Q14))</f>
        <v>0</v>
      </c>
      <c r="K18" s="48"/>
      <c r="L18" s="50"/>
      <c r="M18" s="148" t="s">
        <v>58</v>
      </c>
      <c r="N18" s="148"/>
      <c r="O18" s="148"/>
      <c r="P18" s="148"/>
      <c r="Q18" s="148"/>
      <c r="R18" s="148"/>
      <c r="S18" s="148"/>
      <c r="T18" s="149" t="s">
        <v>59</v>
      </c>
      <c r="U18" s="149"/>
      <c r="V18" s="149"/>
      <c r="W18" s="149"/>
      <c r="X18" s="149"/>
      <c r="Y18" s="20"/>
      <c r="Z18" s="20"/>
      <c r="AA18" s="20"/>
      <c r="AB18" s="178" t="s">
        <v>15</v>
      </c>
      <c r="AC18" s="178"/>
      <c r="AD18" s="178"/>
      <c r="AE18" s="178"/>
      <c r="AF18" s="20"/>
      <c r="AG18" s="20"/>
      <c r="AH18" s="20"/>
      <c r="AI18" s="149" t="s">
        <v>16</v>
      </c>
      <c r="AJ18" s="149"/>
      <c r="AK18" s="149"/>
      <c r="AL18" s="149"/>
      <c r="AM18" s="21"/>
      <c r="AN18" s="9"/>
      <c r="AO18" s="8"/>
      <c r="AP18" s="27"/>
      <c r="AQ18" s="27"/>
      <c r="AR18" s="27"/>
      <c r="AS18" s="8"/>
      <c r="AT18" s="9"/>
      <c r="AU18" s="9"/>
      <c r="AV18" s="9"/>
      <c r="AW18" s="32"/>
      <c r="AX18" s="32"/>
      <c r="AY18" s="43"/>
      <c r="AZ18" s="13"/>
      <c r="BA18" s="9"/>
      <c r="BB18" s="9"/>
      <c r="BC18" s="9"/>
      <c r="BD18" s="32"/>
      <c r="BE18" s="32"/>
      <c r="BF18" s="43"/>
      <c r="BG18" s="13"/>
      <c r="BH18" s="44"/>
      <c r="BI18" s="65"/>
      <c r="BJ18" s="31">
        <f>IF(BG13+BG14=0,0,IF(BG13&gt;BG14,BC13,BC14))</f>
        <v>0</v>
      </c>
      <c r="BK18" s="92"/>
      <c r="BL18" s="92"/>
      <c r="BM18" s="92"/>
      <c r="BN18" s="93">
        <f>IF(BK18&gt;BK19,1,0)+IF(BL18&gt;BL19,1,0)+IF(BM18&gt;BM19,1,0)</f>
        <v>0</v>
      </c>
      <c r="BO18" s="49"/>
      <c r="BP18" s="18"/>
      <c r="BQ18" s="43"/>
      <c r="BR18" s="25"/>
    </row>
    <row r="19" spans="1:70" s="26" customFormat="1" ht="24.6" customHeight="1" x14ac:dyDescent="0.25">
      <c r="A19" s="20"/>
      <c r="B19" s="20"/>
      <c r="C19" s="20"/>
      <c r="D19" s="152" t="s">
        <v>19</v>
      </c>
      <c r="E19" s="33"/>
      <c r="F19" s="98">
        <f>IF(G19&gt;G18,1,0)+IF(H19&gt;H18,1,0)+IF(I19&gt;I18,1,0)</f>
        <v>0</v>
      </c>
      <c r="G19" s="99"/>
      <c r="H19" s="94"/>
      <c r="I19" s="100"/>
      <c r="J19" s="35">
        <f>IF(M23+M24=0,0,IF(M23&gt;M24,Q23,Q24))</f>
        <v>0</v>
      </c>
      <c r="K19" s="125"/>
      <c r="L19" s="50"/>
      <c r="M19" s="148"/>
      <c r="N19" s="148"/>
      <c r="O19" s="148"/>
      <c r="P19" s="148"/>
      <c r="Q19" s="148"/>
      <c r="R19" s="148"/>
      <c r="S19" s="148"/>
      <c r="T19" s="149"/>
      <c r="U19" s="149"/>
      <c r="V19" s="149"/>
      <c r="W19" s="149"/>
      <c r="X19" s="149"/>
      <c r="Y19" s="20"/>
      <c r="Z19" s="20"/>
      <c r="AA19" s="20"/>
      <c r="AB19" s="178"/>
      <c r="AC19" s="178"/>
      <c r="AD19" s="178"/>
      <c r="AE19" s="178"/>
      <c r="AF19" s="20"/>
      <c r="AG19" s="20"/>
      <c r="AH19" s="20"/>
      <c r="AI19" s="149"/>
      <c r="AJ19" s="149"/>
      <c r="AK19" s="149"/>
      <c r="AL19" s="149"/>
      <c r="AM19" s="21"/>
      <c r="AN19" s="9"/>
      <c r="AO19" s="8"/>
      <c r="AP19" s="27"/>
      <c r="AQ19" s="27"/>
      <c r="AR19" s="27"/>
      <c r="AS19" s="8"/>
      <c r="AT19" s="9"/>
      <c r="AU19" s="9"/>
      <c r="AV19" s="9"/>
      <c r="AW19" s="32"/>
      <c r="AX19" s="32"/>
      <c r="AY19" s="43"/>
      <c r="AZ19" s="13"/>
      <c r="BA19" s="9"/>
      <c r="BB19" s="9"/>
      <c r="BC19" s="9"/>
      <c r="BD19" s="32"/>
      <c r="BE19" s="32"/>
      <c r="BF19" s="43"/>
      <c r="BG19" s="13"/>
      <c r="BH19" s="44"/>
      <c r="BI19" s="9"/>
      <c r="BJ19" s="31">
        <f>IF(BG23+BG24=0,0,IF(BG23&gt;BG24,BC23,BC24))</f>
        <v>0</v>
      </c>
      <c r="BK19" s="94"/>
      <c r="BL19" s="94"/>
      <c r="BM19" s="94"/>
      <c r="BN19" s="95">
        <f>IF(BK19&gt;BK18,1,0)+IF(BL19&gt;BL18,1,0)+IF(BM19&gt;BM18,1,0)</f>
        <v>0</v>
      </c>
      <c r="BO19" s="49"/>
      <c r="BP19" s="18" t="s">
        <v>60</v>
      </c>
      <c r="BQ19" s="24" t="s">
        <v>61</v>
      </c>
      <c r="BR19" s="25"/>
    </row>
    <row r="20" spans="1:70" s="26" customFormat="1" ht="24.9" customHeight="1" x14ac:dyDescent="0.25">
      <c r="A20" s="20"/>
      <c r="B20" s="20"/>
      <c r="C20" s="20"/>
      <c r="D20" s="152"/>
      <c r="E20" s="39"/>
      <c r="F20" s="20"/>
      <c r="G20" s="40"/>
      <c r="H20" s="40"/>
      <c r="I20" s="161" t="s">
        <v>30</v>
      </c>
      <c r="J20" s="20"/>
      <c r="K20" s="42"/>
      <c r="L20" s="39"/>
      <c r="M20" s="42"/>
      <c r="N20" s="42"/>
      <c r="O20" s="42"/>
      <c r="P20" s="42"/>
      <c r="Q20" s="42"/>
      <c r="R20" s="42"/>
      <c r="S20" s="42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1"/>
      <c r="AN20" s="9"/>
      <c r="AO20" s="16" t="str">
        <f>IF(BQ15&lt;&gt;"",BQ15,"")</f>
        <v>iii</v>
      </c>
      <c r="AP20" s="92"/>
      <c r="AQ20" s="92"/>
      <c r="AR20" s="92"/>
      <c r="AS20" s="93">
        <f>IF(AP20&gt;AP21,1,0)+IF(AQ20&gt;AQ21,1,0)+IF(AR20&gt;AR21,1,0)</f>
        <v>0</v>
      </c>
      <c r="AT20" s="9"/>
      <c r="AU20" s="9"/>
      <c r="AV20" s="9"/>
      <c r="AW20" s="32"/>
      <c r="AX20" s="32"/>
      <c r="AY20" s="43"/>
      <c r="AZ20" s="13"/>
      <c r="BA20" s="9"/>
      <c r="BB20" s="9"/>
      <c r="BC20" s="9"/>
      <c r="BD20" s="32"/>
      <c r="BE20" s="32"/>
      <c r="BF20" s="43"/>
      <c r="BG20" s="13"/>
      <c r="BH20" s="44"/>
      <c r="BI20" s="9"/>
      <c r="BJ20" s="174" t="s">
        <v>19</v>
      </c>
      <c r="BK20" s="32"/>
      <c r="BL20" s="32"/>
      <c r="BM20" s="32"/>
      <c r="BN20" s="9"/>
      <c r="BO20" s="9"/>
      <c r="BP20" s="18"/>
      <c r="BQ20" s="43"/>
      <c r="BR20" s="25"/>
    </row>
    <row r="21" spans="1:70" s="26" customFormat="1" ht="24.9" customHeight="1" x14ac:dyDescent="0.25">
      <c r="A21" s="20"/>
      <c r="B21" s="20"/>
      <c r="C21" s="20"/>
      <c r="D21" s="152"/>
      <c r="E21" s="39"/>
      <c r="F21" s="20"/>
      <c r="G21" s="40"/>
      <c r="H21" s="40"/>
      <c r="I21" s="161"/>
      <c r="J21" s="20"/>
      <c r="K21" s="42"/>
      <c r="L21" s="39"/>
      <c r="M21" s="42"/>
      <c r="N21" s="42"/>
      <c r="O21" s="42"/>
      <c r="P21" s="42"/>
      <c r="Q21" s="42"/>
      <c r="R21" s="42"/>
      <c r="S21" s="42"/>
      <c r="T21" s="20"/>
      <c r="U21" s="20"/>
      <c r="V21" s="20"/>
      <c r="W21" s="20"/>
      <c r="X21" s="20"/>
      <c r="Y21" s="20"/>
      <c r="Z21" s="20"/>
      <c r="AA21" s="96">
        <f>IF(AB21&gt;AB22,1,0)+IF(AC21&gt;AC22,1,0)+IF(AD21&gt;AD22,1,0)</f>
        <v>0</v>
      </c>
      <c r="AB21" s="97"/>
      <c r="AC21" s="92"/>
      <c r="AD21" s="92"/>
      <c r="AE21" s="30">
        <f>IF(AH21+AH22=0,0,IF(AH21&gt;AH22,AL21,AL22))</f>
        <v>0</v>
      </c>
      <c r="AF21" s="20"/>
      <c r="AG21" s="20"/>
      <c r="AH21" s="96">
        <f>IF(AI21&gt;AI22,1,0)+IF(AJ21&gt;AJ22,1,0)+IF(AK21&gt;AK22,1,0)</f>
        <v>0</v>
      </c>
      <c r="AI21" s="97"/>
      <c r="AJ21" s="92"/>
      <c r="AK21" s="92"/>
      <c r="AL21" s="30">
        <f>IF(AS20+AS21=0,0,IF(AS20&lt;AS21,AO20,AO21))</f>
        <v>0</v>
      </c>
      <c r="AM21" s="21"/>
      <c r="AN21" s="9"/>
      <c r="AO21" s="22" t="str">
        <f>IF(BQ17&lt;&gt;"",BQ17,"")</f>
        <v>jjj</v>
      </c>
      <c r="AP21" s="94"/>
      <c r="AQ21" s="94"/>
      <c r="AR21" s="94"/>
      <c r="AS21" s="104">
        <f>IF(AP21&gt;AP20,1,0)+IF(AQ21&gt;AQ20,1,0)+IF(AR21&gt;AR20,1,0)</f>
        <v>0</v>
      </c>
      <c r="AT21" s="9"/>
      <c r="AU21" s="9"/>
      <c r="AV21" s="31">
        <f>IF(AS20+AS21=0,0,IF(AS20&gt;AS21,AO20,AO21))</f>
        <v>0</v>
      </c>
      <c r="AW21" s="92"/>
      <c r="AX21" s="92"/>
      <c r="AY21" s="92"/>
      <c r="AZ21" s="93">
        <f>IF(AW21&gt;AW22,1,0)+IF(AX21&gt;AX22,1,0)+IF(AY21&gt;AY22,1,0)</f>
        <v>0</v>
      </c>
      <c r="BA21" s="65"/>
      <c r="BB21" s="9"/>
      <c r="BC21" s="9"/>
      <c r="BD21" s="32"/>
      <c r="BE21" s="32"/>
      <c r="BF21" s="43"/>
      <c r="BG21" s="13"/>
      <c r="BH21" s="44"/>
      <c r="BI21" s="9"/>
      <c r="BJ21" s="174"/>
      <c r="BK21" s="32"/>
      <c r="BL21" s="32"/>
      <c r="BM21" s="32"/>
      <c r="BN21" s="9"/>
      <c r="BO21" s="9"/>
      <c r="BP21" s="18" t="s">
        <v>62</v>
      </c>
      <c r="BQ21" s="24" t="s">
        <v>63</v>
      </c>
      <c r="BR21" s="25"/>
    </row>
    <row r="22" spans="1:70" s="26" customFormat="1" ht="24.9" customHeight="1" x14ac:dyDescent="0.25">
      <c r="A22" s="20"/>
      <c r="B22" s="20"/>
      <c r="C22" s="20"/>
      <c r="D22" s="152"/>
      <c r="E22" s="39"/>
      <c r="F22" s="20"/>
      <c r="G22" s="40"/>
      <c r="H22" s="40"/>
      <c r="I22" s="161"/>
      <c r="J22" s="20"/>
      <c r="K22" s="42"/>
      <c r="L22" s="39"/>
      <c r="M22" s="42"/>
      <c r="N22" s="42"/>
      <c r="O22" s="42"/>
      <c r="P22" s="42"/>
      <c r="Q22" s="42"/>
      <c r="R22" s="42"/>
      <c r="S22" s="42"/>
      <c r="T22" s="20"/>
      <c r="U22" s="20"/>
      <c r="V22" s="20"/>
      <c r="W22" s="20"/>
      <c r="X22" s="20"/>
      <c r="Y22" s="20"/>
      <c r="Z22" s="33"/>
      <c r="AA22" s="98">
        <f>IF(AB22&gt;AB21,1,0)+IF(AC22&gt;AC21,1,0)+IF(AD22&gt;AD21,1,0)</f>
        <v>0</v>
      </c>
      <c r="AB22" s="99"/>
      <c r="AC22" s="94"/>
      <c r="AD22" s="100"/>
      <c r="AE22" s="35">
        <f>IF(AZ25+AZ26=0,0,IF(AZ25&lt;AZ26,AV25,AV26))</f>
        <v>0</v>
      </c>
      <c r="AF22" s="33"/>
      <c r="AG22" s="120"/>
      <c r="AH22" s="98">
        <f>IF(AI22&gt;AI21,1,0)+IF(AJ22&gt;AJ21,1,0)+IF(AK22&gt;AK21,1,0)</f>
        <v>0</v>
      </c>
      <c r="AI22" s="99"/>
      <c r="AJ22" s="94"/>
      <c r="AK22" s="100"/>
      <c r="AL22" s="35">
        <f>IF(AS23+AS24=0,0,IF(AS23&lt;AS24,AO23,AO24))</f>
        <v>0</v>
      </c>
      <c r="AM22" s="21"/>
      <c r="AN22" s="9"/>
      <c r="AO22" s="8"/>
      <c r="AP22" s="27"/>
      <c r="AQ22" s="27"/>
      <c r="AR22" s="27"/>
      <c r="AS22" s="8"/>
      <c r="AT22" s="9"/>
      <c r="AU22" s="9"/>
      <c r="AV22" s="37">
        <f>IF(AS23+AS24=0,0,IF(AS23&gt;AS24,AO23,AO24))</f>
        <v>0</v>
      </c>
      <c r="AW22" s="94"/>
      <c r="AX22" s="94"/>
      <c r="AY22" s="94"/>
      <c r="AZ22" s="95">
        <f>IF(AW22&gt;AW21,1,0)+IF(AX22&gt;AX21,1,0)+IF(AY22&gt;AY21,1,0)</f>
        <v>0</v>
      </c>
      <c r="BA22" s="44"/>
      <c r="BB22" s="9"/>
      <c r="BC22" s="9"/>
      <c r="BD22" s="32"/>
      <c r="BE22" s="32"/>
      <c r="BF22" s="43"/>
      <c r="BG22" s="13"/>
      <c r="BH22" s="44"/>
      <c r="BI22" s="9"/>
      <c r="BJ22" s="174"/>
      <c r="BK22" s="32"/>
      <c r="BL22" s="32"/>
      <c r="BM22" s="32"/>
      <c r="BN22" s="9"/>
      <c r="BO22" s="9"/>
      <c r="BP22" s="9"/>
      <c r="BQ22" s="32"/>
      <c r="BR22" s="25"/>
    </row>
    <row r="23" spans="1:70" s="26" customFormat="1" ht="24.9" customHeight="1" x14ac:dyDescent="0.25">
      <c r="A23" s="20"/>
      <c r="B23" s="20"/>
      <c r="C23" s="20"/>
      <c r="D23" s="152"/>
      <c r="E23" s="39"/>
      <c r="F23" s="20"/>
      <c r="G23" s="40"/>
      <c r="H23" s="40"/>
      <c r="I23" s="161"/>
      <c r="J23" s="20"/>
      <c r="K23" s="42"/>
      <c r="L23" s="62"/>
      <c r="M23" s="96">
        <f>IF(N23&gt;N24,1,0)+IF(O23&gt;O24,1,0)+IF(P23&gt;P24,1,0)</f>
        <v>0</v>
      </c>
      <c r="N23" s="97"/>
      <c r="O23" s="92"/>
      <c r="P23" s="92"/>
      <c r="Q23" s="30">
        <f>IF(T23+T24=0,0,IF(T23&gt;T24,X23,X24))</f>
        <v>0</v>
      </c>
      <c r="R23" s="42"/>
      <c r="S23" s="42"/>
      <c r="T23" s="96">
        <f>IF(U23&gt;U24,1,0)+IF(V23&gt;V24,1,0)+IF(W23&gt;W24,1,0)</f>
        <v>0</v>
      </c>
      <c r="U23" s="97"/>
      <c r="V23" s="92"/>
      <c r="W23" s="92"/>
      <c r="X23" s="30">
        <f>IF(AA21+AA22=0,0,IF(AA21&gt;AA22,AE21,AE22))</f>
        <v>0</v>
      </c>
      <c r="Y23" s="20"/>
      <c r="Z23" s="39"/>
      <c r="AA23" s="20"/>
      <c r="AB23" s="40"/>
      <c r="AC23" s="40"/>
      <c r="AD23" s="40"/>
      <c r="AE23" s="121">
        <v>4</v>
      </c>
      <c r="AF23" s="42"/>
      <c r="AG23" s="42"/>
      <c r="AH23" s="20"/>
      <c r="AI23" s="40"/>
      <c r="AJ23" s="40"/>
      <c r="AK23" s="40"/>
      <c r="AL23" s="20"/>
      <c r="AM23" s="21"/>
      <c r="AN23" s="9"/>
      <c r="AO23" s="16" t="str">
        <f>IF(BQ19&lt;&gt;"",BQ19,"")</f>
        <v>kkk</v>
      </c>
      <c r="AP23" s="92"/>
      <c r="AQ23" s="92"/>
      <c r="AR23" s="92"/>
      <c r="AS23" s="93">
        <f>IF(AP23&gt;AP24,1,0)+IF(AQ23&gt;AQ24,1,0)+IF(AR23&gt;AR24,1,0)</f>
        <v>0</v>
      </c>
      <c r="AT23" s="9"/>
      <c r="AU23" s="9"/>
      <c r="AV23" s="121"/>
      <c r="AW23" s="32"/>
      <c r="AX23" s="32"/>
      <c r="AY23" s="43"/>
      <c r="AZ23" s="13"/>
      <c r="BA23" s="44"/>
      <c r="BB23" s="65"/>
      <c r="BC23" s="31">
        <f>IF(AZ21+AZ22=0,0,IF(AZ21&gt;AZ22,AV21,AV22))</f>
        <v>0</v>
      </c>
      <c r="BD23" s="92"/>
      <c r="BE23" s="92"/>
      <c r="BF23" s="138"/>
      <c r="BG23" s="93">
        <f>IF(BD23&gt;BD24,1,0)+IF(BE23&gt;BE24,1,0)+IF(BF23&gt;BF24,1,0)</f>
        <v>0</v>
      </c>
      <c r="BH23" s="64"/>
      <c r="BI23" s="9"/>
      <c r="BJ23" s="174"/>
      <c r="BK23" s="32"/>
      <c r="BL23" s="32"/>
      <c r="BM23" s="32"/>
      <c r="BN23" s="9"/>
      <c r="BO23" s="9"/>
      <c r="BP23" s="18" t="s">
        <v>64</v>
      </c>
      <c r="BQ23" s="24" t="s">
        <v>65</v>
      </c>
      <c r="BR23" s="25"/>
    </row>
    <row r="24" spans="1:70" s="26" customFormat="1" ht="24.9" customHeight="1" x14ac:dyDescent="0.25">
      <c r="A24" s="20"/>
      <c r="B24" s="20"/>
      <c r="C24" s="20"/>
      <c r="D24" s="152"/>
      <c r="E24" s="39"/>
      <c r="F24" s="20"/>
      <c r="G24" s="40"/>
      <c r="H24" s="40"/>
      <c r="I24" s="161"/>
      <c r="J24" s="20"/>
      <c r="K24" s="20"/>
      <c r="L24" s="20"/>
      <c r="M24" s="98">
        <f>IF(N24&gt;N23,1,0)+IF(O24&gt;O23,1,0)+IF(P24&gt;P23,1,0)</f>
        <v>0</v>
      </c>
      <c r="N24" s="99"/>
      <c r="O24" s="94"/>
      <c r="P24" s="100"/>
      <c r="Q24" s="35">
        <f>IF(BG13+BG14=0,0,IF(BG13&lt;BG14,BC13,BC14))</f>
        <v>0</v>
      </c>
      <c r="R24" s="33"/>
      <c r="S24" s="120"/>
      <c r="T24" s="98">
        <f>IF(U24&gt;U23,1,0)+IF(V24&gt;V23,1,0)+IF(W24&gt;W23,1,0)</f>
        <v>0</v>
      </c>
      <c r="U24" s="99"/>
      <c r="V24" s="94"/>
      <c r="W24" s="100"/>
      <c r="X24" s="35">
        <f>IF(AA25+AA26=0,0,IF(AA25&gt;AA26,AE25,AE26))</f>
        <v>0</v>
      </c>
      <c r="Y24" s="33"/>
      <c r="Z24" s="39"/>
      <c r="AA24" s="42"/>
      <c r="AB24" s="59"/>
      <c r="AC24" s="59"/>
      <c r="AD24" s="59"/>
      <c r="AE24" s="42"/>
      <c r="AF24" s="42"/>
      <c r="AG24" s="42"/>
      <c r="AH24" s="20"/>
      <c r="AI24" s="40"/>
      <c r="AJ24" s="40"/>
      <c r="AK24" s="40"/>
      <c r="AL24" s="20"/>
      <c r="AM24" s="21"/>
      <c r="AN24" s="9"/>
      <c r="AO24" s="22" t="str">
        <f>IF(BQ21&lt;&gt;"",BQ21,"")</f>
        <v>lll</v>
      </c>
      <c r="AP24" s="94"/>
      <c r="AQ24" s="94"/>
      <c r="AR24" s="94"/>
      <c r="AS24" s="104">
        <f>IF(AP24&gt;AP23,1,0)+IF(AQ24&gt;AQ23,1,0)+IF(AR24&gt;AR23,1,0)</f>
        <v>0</v>
      </c>
      <c r="AT24" s="9"/>
      <c r="AU24" s="9"/>
      <c r="AV24" s="9"/>
      <c r="AW24" s="32"/>
      <c r="AX24" s="32"/>
      <c r="AY24" s="43"/>
      <c r="AZ24" s="13"/>
      <c r="BA24" s="44"/>
      <c r="BB24" s="9"/>
      <c r="BC24" s="37">
        <f>IF(AZ25+AZ26=0,0,IF(AZ25&gt;AZ26,AV25,AV26))</f>
        <v>0</v>
      </c>
      <c r="BD24" s="94"/>
      <c r="BE24" s="94"/>
      <c r="BF24" s="139"/>
      <c r="BG24" s="95">
        <f>IF(BD24&gt;BD23,1,0)+IF(BE24&gt;BE23,1,0)+IF(BF24&gt;BF23,1,0)</f>
        <v>0</v>
      </c>
      <c r="BH24" s="9"/>
      <c r="BI24" s="9"/>
      <c r="BJ24" s="174"/>
      <c r="BK24" s="32"/>
      <c r="BL24" s="32"/>
      <c r="BM24" s="32"/>
      <c r="BN24" s="9"/>
      <c r="BO24" s="9"/>
      <c r="BP24" s="9"/>
      <c r="BQ24" s="32"/>
      <c r="BR24" s="25"/>
    </row>
    <row r="25" spans="1:70" s="26" customFormat="1" ht="24.9" customHeight="1" x14ac:dyDescent="0.25">
      <c r="A25" s="20"/>
      <c r="B25" s="20"/>
      <c r="C25" s="20"/>
      <c r="D25" s="152"/>
      <c r="E25" s="39"/>
      <c r="F25" s="20"/>
      <c r="G25" s="40"/>
      <c r="H25" s="40"/>
      <c r="I25" s="161"/>
      <c r="J25" s="20"/>
      <c r="K25" s="20"/>
      <c r="L25" s="20"/>
      <c r="M25" s="20"/>
      <c r="N25" s="40"/>
      <c r="O25" s="40"/>
      <c r="P25" s="179" t="s">
        <v>30</v>
      </c>
      <c r="Q25" s="121"/>
      <c r="R25" s="20"/>
      <c r="S25" s="20"/>
      <c r="T25" s="20"/>
      <c r="U25" s="40"/>
      <c r="V25" s="40"/>
      <c r="W25" s="179" t="s">
        <v>30</v>
      </c>
      <c r="X25" s="20"/>
      <c r="Y25" s="20"/>
      <c r="Z25" s="62"/>
      <c r="AA25" s="96">
        <f>IF(AB25&gt;AB26,1,0)+IF(AC25&gt;AC26,1,0)+IF(AD25&gt;AD26,1,0)</f>
        <v>0</v>
      </c>
      <c r="AB25" s="97"/>
      <c r="AC25" s="92"/>
      <c r="AD25" s="92"/>
      <c r="AE25" s="30">
        <f>IF(AH25+AH26=0,0,IF(AH25&gt;AH26,AL25,AL26))</f>
        <v>0</v>
      </c>
      <c r="AF25" s="62"/>
      <c r="AG25" s="122"/>
      <c r="AH25" s="96">
        <f>IF(AI25&gt;AI26,1,0)+IF(AJ25&gt;AJ26,1,0)+IF(AK25&gt;AK26,1,0)</f>
        <v>0</v>
      </c>
      <c r="AI25" s="97"/>
      <c r="AJ25" s="92"/>
      <c r="AK25" s="92"/>
      <c r="AL25" s="30">
        <f>IF(AS26+AS27=0,0,IF(AS26&lt;AS27,AO26,AO27))</f>
        <v>0</v>
      </c>
      <c r="AM25" s="21"/>
      <c r="AN25" s="9"/>
      <c r="AO25" s="8"/>
      <c r="AP25" s="27"/>
      <c r="AQ25" s="27"/>
      <c r="AR25" s="27"/>
      <c r="AS25" s="8"/>
      <c r="AT25" s="9"/>
      <c r="AU25" s="9"/>
      <c r="AV25" s="31">
        <f>IF(AS26+AS27=0,0,IF(AS26&gt;AS27,AO26,AO27))</f>
        <v>0</v>
      </c>
      <c r="AW25" s="92"/>
      <c r="AX25" s="92"/>
      <c r="AY25" s="92"/>
      <c r="AZ25" s="93">
        <f>IF(AW25&gt;AW26,1,0)+IF(AX25&gt;AX26,1,0)+IF(AY25&gt;AY26,1,0)</f>
        <v>0</v>
      </c>
      <c r="BA25" s="64"/>
      <c r="BB25" s="9"/>
      <c r="BC25" s="121"/>
      <c r="BD25" s="9"/>
      <c r="BE25" s="9"/>
      <c r="BF25" s="9"/>
      <c r="BG25" s="9"/>
      <c r="BH25" s="9"/>
      <c r="BI25" s="9"/>
      <c r="BJ25" s="174"/>
      <c r="BK25" s="32"/>
      <c r="BL25" s="32"/>
      <c r="BM25" s="32"/>
      <c r="BN25" s="9"/>
      <c r="BO25" s="9"/>
      <c r="BP25" s="18" t="s">
        <v>66</v>
      </c>
      <c r="BQ25" s="24" t="s">
        <v>67</v>
      </c>
      <c r="BR25" s="25"/>
    </row>
    <row r="26" spans="1:70" s="26" customFormat="1" ht="24.9" customHeight="1" x14ac:dyDescent="0.25">
      <c r="A26" s="20"/>
      <c r="B26" s="20"/>
      <c r="C26" s="20"/>
      <c r="D26" s="152"/>
      <c r="E26" s="39"/>
      <c r="F26" s="20"/>
      <c r="G26" s="40"/>
      <c r="H26" s="40"/>
      <c r="I26" s="161"/>
      <c r="J26" s="20"/>
      <c r="K26" s="20"/>
      <c r="L26" s="20"/>
      <c r="M26" s="20"/>
      <c r="N26" s="40"/>
      <c r="O26" s="40"/>
      <c r="P26" s="179"/>
      <c r="Q26" s="20"/>
      <c r="R26" s="20"/>
      <c r="S26" s="20"/>
      <c r="T26" s="20"/>
      <c r="U26" s="40"/>
      <c r="V26" s="40"/>
      <c r="W26" s="179"/>
      <c r="X26" s="20"/>
      <c r="Y26" s="20"/>
      <c r="Z26" s="20"/>
      <c r="AA26" s="98">
        <f>IF(AB26&gt;AB25,1,0)+IF(AC26&gt;AC25,1,0)+IF(AD26&gt;AD25,1,0)</f>
        <v>0</v>
      </c>
      <c r="AB26" s="99"/>
      <c r="AC26" s="94"/>
      <c r="AD26" s="100"/>
      <c r="AE26" s="35">
        <f>IF(AZ21+AZ22=0,0,IF(AZ21&lt;AZ22,AV21,AV22))</f>
        <v>0</v>
      </c>
      <c r="AF26" s="20"/>
      <c r="AG26" s="20"/>
      <c r="AH26" s="98">
        <f>IF(AI26&gt;AI25,1,0)+IF(AJ26&gt;AJ25,1,0)+IF(AK26&gt;AK25,1,0)</f>
        <v>0</v>
      </c>
      <c r="AI26" s="99"/>
      <c r="AJ26" s="94"/>
      <c r="AK26" s="100"/>
      <c r="AL26" s="35">
        <f>IF(AS29+AS30=0,0,IF(AS29&lt;AS30,AO29,AO30))</f>
        <v>0</v>
      </c>
      <c r="AM26" s="21"/>
      <c r="AN26" s="9"/>
      <c r="AO26" s="16" t="str">
        <f>IF(BQ23&lt;&gt;"",BQ23,"")</f>
        <v>mmm</v>
      </c>
      <c r="AP26" s="92"/>
      <c r="AQ26" s="92"/>
      <c r="AR26" s="92"/>
      <c r="AS26" s="93">
        <f>IF(AP26&gt;AP27,1,0)+IF(AQ26&gt;AQ27,1,0)+IF(AR26&gt;AR27,1,0)</f>
        <v>0</v>
      </c>
      <c r="AT26" s="9"/>
      <c r="AU26" s="9"/>
      <c r="AV26" s="37">
        <f>IF(AS29+AS30=0,0,IF(AS29&gt;AS30,AO29,AO30))</f>
        <v>0</v>
      </c>
      <c r="AW26" s="94"/>
      <c r="AX26" s="94"/>
      <c r="AY26" s="94"/>
      <c r="AZ26" s="95">
        <f>IF(AW26&gt;AW25,1,0)+IF(AX26&gt;AX25,1,0)+IF(AY26&gt;AY25,1,0)</f>
        <v>0</v>
      </c>
      <c r="BA26" s="9"/>
      <c r="BB26" s="9"/>
      <c r="BC26" s="9"/>
      <c r="BD26" s="9"/>
      <c r="BE26" s="9"/>
      <c r="BF26" s="9"/>
      <c r="BG26" s="9"/>
      <c r="BH26" s="9"/>
      <c r="BI26" s="9"/>
      <c r="BJ26" s="174"/>
      <c r="BK26" s="32"/>
      <c r="BL26" s="32"/>
      <c r="BM26" s="32"/>
      <c r="BN26" s="9"/>
      <c r="BO26" s="9"/>
      <c r="BP26" s="9"/>
      <c r="BQ26" s="32"/>
      <c r="BR26" s="25"/>
    </row>
    <row r="27" spans="1:70" s="26" customFormat="1" ht="24.9" customHeight="1" x14ac:dyDescent="0.25">
      <c r="A27" s="20"/>
      <c r="B27" s="20"/>
      <c r="C27" s="20"/>
      <c r="D27" s="152"/>
      <c r="E27" s="39"/>
      <c r="F27" s="20"/>
      <c r="G27" s="40"/>
      <c r="H27" s="40"/>
      <c r="I27" s="161"/>
      <c r="J27" s="20"/>
      <c r="K27" s="20"/>
      <c r="L27" s="20"/>
      <c r="M27" s="20"/>
      <c r="N27" s="40"/>
      <c r="O27" s="40"/>
      <c r="P27" s="179"/>
      <c r="Q27" s="20"/>
      <c r="R27" s="20"/>
      <c r="S27" s="20"/>
      <c r="T27" s="20"/>
      <c r="U27" s="40"/>
      <c r="V27" s="40"/>
      <c r="W27" s="179"/>
      <c r="X27" s="20"/>
      <c r="Y27" s="20"/>
      <c r="Z27" s="20"/>
      <c r="AA27" s="20"/>
      <c r="AB27" s="20"/>
      <c r="AC27" s="20"/>
      <c r="AD27" s="20"/>
      <c r="AE27" s="121">
        <v>3</v>
      </c>
      <c r="AF27" s="20"/>
      <c r="AG27" s="20"/>
      <c r="AH27" s="20"/>
      <c r="AI27" s="20"/>
      <c r="AJ27" s="20"/>
      <c r="AK27" s="20"/>
      <c r="AL27" s="121"/>
      <c r="AM27" s="21"/>
      <c r="AN27" s="9"/>
      <c r="AO27" s="22" t="str">
        <f>IF(BQ25&lt;&gt;"",BQ25,"")</f>
        <v>nnn</v>
      </c>
      <c r="AP27" s="94"/>
      <c r="AQ27" s="94"/>
      <c r="AR27" s="94"/>
      <c r="AS27" s="104">
        <f>IF(AP27&gt;AP26,1,0)+IF(AQ27&gt;AQ26,1,0)+IF(AR27&gt;AR26,1,0)</f>
        <v>0</v>
      </c>
      <c r="AT27" s="9"/>
      <c r="AU27" s="9"/>
      <c r="AV27" s="121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67"/>
      <c r="BI27" s="127"/>
      <c r="BJ27" s="174"/>
      <c r="BK27" s="43"/>
      <c r="BL27" s="32"/>
      <c r="BM27" s="32"/>
      <c r="BN27" s="9"/>
      <c r="BO27" s="9"/>
      <c r="BP27" s="18" t="s">
        <v>68</v>
      </c>
      <c r="BQ27" s="24" t="s">
        <v>69</v>
      </c>
      <c r="BR27" s="25"/>
    </row>
    <row r="28" spans="1:70" s="26" customFormat="1" ht="24.9" customHeight="1" x14ac:dyDescent="0.25">
      <c r="A28" s="20"/>
      <c r="B28" s="20"/>
      <c r="C28" s="20"/>
      <c r="D28" s="152"/>
      <c r="E28" s="39"/>
      <c r="F28" s="20"/>
      <c r="G28" s="40"/>
      <c r="H28" s="40"/>
      <c r="I28" s="161"/>
      <c r="J28" s="20"/>
      <c r="K28" s="20"/>
      <c r="L28" s="20"/>
      <c r="M28" s="20"/>
      <c r="N28" s="40"/>
      <c r="O28" s="40"/>
      <c r="P28" s="179"/>
      <c r="Q28" s="20"/>
      <c r="R28" s="20"/>
      <c r="S28" s="20"/>
      <c r="T28" s="20"/>
      <c r="U28" s="40"/>
      <c r="V28" s="40"/>
      <c r="W28" s="179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1"/>
      <c r="AN28" s="9"/>
      <c r="AO28" s="8"/>
      <c r="AP28" s="27"/>
      <c r="AQ28" s="27"/>
      <c r="AR28" s="27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44"/>
      <c r="BH28" s="9"/>
      <c r="BI28" s="9"/>
      <c r="BJ28" s="174"/>
      <c r="BK28" s="32"/>
      <c r="BL28" s="32"/>
      <c r="BM28" s="32"/>
      <c r="BN28" s="9"/>
      <c r="BO28" s="9"/>
      <c r="BP28" s="9"/>
      <c r="BQ28" s="32"/>
      <c r="BR28" s="25"/>
    </row>
    <row r="29" spans="1:70" s="26" customFormat="1" ht="24.9" customHeight="1" x14ac:dyDescent="0.25">
      <c r="A29" s="20"/>
      <c r="B29" s="20"/>
      <c r="C29" s="20"/>
      <c r="D29" s="152"/>
      <c r="E29" s="39"/>
      <c r="F29" s="96">
        <f>IF(G29&gt;G30,1,0)+IF(H29&gt;H30,1,0)+IF(I29&gt;I30,1,0)</f>
        <v>0</v>
      </c>
      <c r="G29" s="97"/>
      <c r="H29" s="92"/>
      <c r="I29" s="92"/>
      <c r="J29" s="69">
        <f>IF(F18+F19=0,0,IF(F18&lt;F19,J18,J19))</f>
        <v>0</v>
      </c>
      <c r="K29" s="48"/>
      <c r="L29" s="48"/>
      <c r="M29" s="96">
        <f>IF(N29&gt;N30,1,0)+IF(O29&gt;O30,1,0)+IF(P29&gt;P30,1,0)</f>
        <v>0</v>
      </c>
      <c r="N29" s="97"/>
      <c r="O29" s="92"/>
      <c r="P29" s="92"/>
      <c r="Q29" s="70">
        <f>IF(M13+M14=0,0,IF(M13&lt;M14,Q13,Q14))</f>
        <v>0</v>
      </c>
      <c r="R29" s="20"/>
      <c r="S29" s="20"/>
      <c r="T29" s="96">
        <f>IF(U29&gt;U30,1,0)+IF(V29&gt;V30,1,0)+IF(W29&gt;W30,1,0)</f>
        <v>0</v>
      </c>
      <c r="U29" s="97"/>
      <c r="V29" s="92"/>
      <c r="W29" s="92"/>
      <c r="X29" s="70">
        <f>IF(T13+T14=0,0,IF(T13&lt;T14,X13,X14))</f>
        <v>0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1"/>
      <c r="AN29" s="9"/>
      <c r="AO29" s="16" t="str">
        <f>IF(BQ27&lt;&gt;"",BQ27,"")</f>
        <v>ooo</v>
      </c>
      <c r="AP29" s="92"/>
      <c r="AQ29" s="92"/>
      <c r="AR29" s="92"/>
      <c r="AS29" s="93">
        <f>IF(AP29&gt;AP30,1,0)+IF(AQ29&gt;AQ30,1,0)+IF(AR29&gt;AR30,1,0)</f>
        <v>0</v>
      </c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44"/>
      <c r="BH29" s="9"/>
      <c r="BI29" s="18"/>
      <c r="BJ29" s="72">
        <f>IF(BN18+BN19=0,0,IF(BN18&gt;BN19,BJ18,BJ19))</f>
        <v>0</v>
      </c>
      <c r="BK29" s="92"/>
      <c r="BL29" s="92"/>
      <c r="BM29" s="92"/>
      <c r="BN29" s="93">
        <f>IF(BK29&gt;BK30,1,0)+IF(BL29&gt;BL30,1,0)+IF(BM29&gt;BM30,1,0)</f>
        <v>0</v>
      </c>
      <c r="BO29" s="9"/>
      <c r="BP29" s="18" t="s">
        <v>70</v>
      </c>
      <c r="BQ29" s="24" t="s">
        <v>71</v>
      </c>
      <c r="BR29" s="25"/>
    </row>
    <row r="30" spans="1:70" s="26" customFormat="1" ht="24.9" customHeight="1" x14ac:dyDescent="0.25">
      <c r="A30" s="20"/>
      <c r="B30" s="20"/>
      <c r="C30" s="20"/>
      <c r="D30" s="152"/>
      <c r="E30" s="39"/>
      <c r="F30" s="98">
        <f>IF(G30&gt;G29,1,0)+IF(H30&gt;H29,1,0)+IF(I30&gt;I29,1,0)</f>
        <v>0</v>
      </c>
      <c r="G30" s="99"/>
      <c r="H30" s="94"/>
      <c r="I30" s="100"/>
      <c r="J30" s="73">
        <f>IF(BN18+BN19=0,0,IF(BN18&lt;BN19,BJ18,BJ19))</f>
        <v>0</v>
      </c>
      <c r="K30" s="48"/>
      <c r="L30" s="48"/>
      <c r="M30" s="98">
        <f>IF(N30&gt;N29,1,0)+IF(O30&gt;O29,1,0)+IF(P30&gt;P29,1,0)</f>
        <v>0</v>
      </c>
      <c r="N30" s="99"/>
      <c r="O30" s="94"/>
      <c r="P30" s="100"/>
      <c r="Q30" s="74">
        <f>IF(M23+M24=0,0,IF(M23&lt;M24,Q23,Q24))</f>
        <v>0</v>
      </c>
      <c r="R30" s="20"/>
      <c r="S30" s="20"/>
      <c r="T30" s="98">
        <f>IF(U30&gt;U29,1,0)+IF(V30&gt;V29,1,0)+IF(W30&gt;W29,1,0)</f>
        <v>0</v>
      </c>
      <c r="U30" s="99"/>
      <c r="V30" s="94"/>
      <c r="W30" s="100"/>
      <c r="X30" s="74">
        <f>IF(T23+T24=0,0,IF(T23&lt;T24,X23,X24))</f>
        <v>0</v>
      </c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1"/>
      <c r="AN30" s="9"/>
      <c r="AO30" s="22" t="str">
        <f>IF(BQ29&lt;&gt;"",BQ29,"")</f>
        <v>ppp</v>
      </c>
      <c r="AP30" s="94"/>
      <c r="AQ30" s="94"/>
      <c r="AR30" s="94"/>
      <c r="AS30" s="104">
        <f>IF(AP30&gt;AP29,1,0)+IF(AQ30&gt;AQ29,1,0)+IF(AR30&gt;AR29,1,0)</f>
        <v>0</v>
      </c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44"/>
      <c r="BH30" s="9"/>
      <c r="BI30" s="9"/>
      <c r="BJ30" s="72">
        <f>IF(F18+F19=0,0,IF(F18&gt;F19,J18,J19))</f>
        <v>0</v>
      </c>
      <c r="BK30" s="94"/>
      <c r="BL30" s="94"/>
      <c r="BM30" s="94"/>
      <c r="BN30" s="95">
        <f>IF(BK30&gt;BK29,1,0)+IF(BL30&gt;BL29,1,0)+IF(BM30&gt;BM29,1,0)</f>
        <v>0</v>
      </c>
      <c r="BO30" s="9"/>
      <c r="BP30" s="68"/>
      <c r="BQ30" s="43"/>
      <c r="BR30" s="25"/>
    </row>
    <row r="31" spans="1:70" s="26" customFormat="1" ht="24.9" customHeight="1" x14ac:dyDescent="0.25">
      <c r="A31" s="20"/>
      <c r="B31" s="20"/>
      <c r="C31" s="20"/>
      <c r="D31" s="152"/>
      <c r="E31" s="39"/>
      <c r="F31" s="49"/>
      <c r="G31" s="49"/>
      <c r="H31" s="49"/>
      <c r="I31" s="49"/>
      <c r="J31" s="128" t="s">
        <v>27</v>
      </c>
      <c r="K31" s="80"/>
      <c r="L31" s="80"/>
      <c r="M31" s="80"/>
      <c r="N31" s="80"/>
      <c r="O31" s="80"/>
      <c r="P31" s="80"/>
      <c r="Q31" s="129" t="s">
        <v>28</v>
      </c>
      <c r="R31" s="63"/>
      <c r="S31" s="63"/>
      <c r="T31" s="81"/>
      <c r="U31" s="81"/>
      <c r="V31" s="81"/>
      <c r="W31" s="81"/>
      <c r="X31" s="129" t="s">
        <v>29</v>
      </c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5"/>
      <c r="AO31" s="80"/>
      <c r="AP31" s="81"/>
      <c r="AQ31" s="81"/>
      <c r="AR31" s="81"/>
      <c r="AS31" s="81"/>
      <c r="AT31" s="65"/>
      <c r="AU31" s="65"/>
      <c r="AV31" s="65"/>
      <c r="AW31" s="65"/>
      <c r="AX31" s="65"/>
      <c r="AY31" s="65"/>
      <c r="AZ31" s="65"/>
      <c r="BA31" s="65"/>
      <c r="BB31" s="65"/>
      <c r="BC31" s="157" t="s">
        <v>30</v>
      </c>
      <c r="BD31" s="157"/>
      <c r="BE31" s="157"/>
      <c r="BF31" s="157"/>
      <c r="BG31" s="157"/>
      <c r="BH31" s="9"/>
      <c r="BI31" s="9"/>
      <c r="BJ31" s="130" t="s">
        <v>31</v>
      </c>
      <c r="BK31" s="9"/>
      <c r="BL31" s="9"/>
      <c r="BM31" s="9"/>
      <c r="BN31" s="9"/>
      <c r="BO31" s="9"/>
      <c r="BP31" s="68"/>
      <c r="BQ31" s="43"/>
      <c r="BR31" s="25"/>
    </row>
    <row r="32" spans="1:70" s="26" customFormat="1" ht="24.9" customHeight="1" x14ac:dyDescent="0.25">
      <c r="A32" s="20"/>
      <c r="B32" s="20"/>
      <c r="C32" s="20"/>
      <c r="D32" s="152"/>
      <c r="E32" s="62"/>
      <c r="F32" s="81"/>
      <c r="G32" s="81"/>
      <c r="H32" s="81"/>
      <c r="I32" s="81"/>
      <c r="J32" s="80"/>
      <c r="K32" s="80"/>
      <c r="L32" s="80"/>
      <c r="M32" s="80"/>
      <c r="N32" s="80"/>
      <c r="O32" s="80"/>
      <c r="P32" s="80"/>
      <c r="Q32" s="80"/>
      <c r="R32" s="63"/>
      <c r="S32" s="63"/>
      <c r="T32" s="81"/>
      <c r="U32" s="81"/>
      <c r="V32" s="81"/>
      <c r="W32" s="81"/>
      <c r="X32" s="80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5"/>
      <c r="AO32" s="80"/>
      <c r="AP32" s="81"/>
      <c r="AQ32" s="81"/>
      <c r="AR32" s="81"/>
      <c r="AS32" s="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4"/>
      <c r="BK32" s="9"/>
      <c r="BL32" s="9"/>
      <c r="BM32" s="9"/>
      <c r="BN32" s="9"/>
      <c r="BO32" s="9"/>
      <c r="BP32" s="68"/>
      <c r="BQ32" s="9"/>
      <c r="BR32" s="25"/>
    </row>
    <row r="33" spans="1:70" s="26" customFormat="1" ht="24.9" customHeight="1" x14ac:dyDescent="0.25">
      <c r="A33" s="20"/>
      <c r="B33" s="20"/>
      <c r="C33" s="20"/>
      <c r="D33" s="20"/>
      <c r="E33" s="20"/>
      <c r="F33" s="49"/>
      <c r="G33" s="49"/>
      <c r="H33" s="49"/>
      <c r="I33" s="49"/>
      <c r="J33" s="48"/>
      <c r="K33" s="48"/>
      <c r="L33" s="48"/>
      <c r="M33" s="48"/>
      <c r="N33" s="48"/>
      <c r="O33" s="48"/>
      <c r="P33" s="48"/>
      <c r="Q33" s="48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2"/>
      <c r="AN33" s="9"/>
      <c r="AO33" s="48"/>
      <c r="AP33" s="49"/>
      <c r="AQ33" s="49"/>
      <c r="AR33" s="49"/>
      <c r="AS33" s="4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151"/>
      <c r="BQ33" s="151"/>
      <c r="BR33" s="25"/>
    </row>
    <row r="34" spans="1:70" s="26" customFormat="1" ht="24.9" customHeight="1" x14ac:dyDescent="0.25">
      <c r="A34" s="20"/>
      <c r="B34" s="20"/>
      <c r="C34" s="20"/>
      <c r="D34" s="20"/>
      <c r="E34" s="86"/>
      <c r="F34" s="180" t="s">
        <v>33</v>
      </c>
      <c r="G34" s="180"/>
      <c r="H34" s="180"/>
      <c r="I34" s="180"/>
      <c r="J34" s="20"/>
      <c r="K34" s="20"/>
      <c r="L34" s="20"/>
      <c r="M34" s="181" t="s">
        <v>34</v>
      </c>
      <c r="N34" s="181"/>
      <c r="O34" s="181"/>
      <c r="P34" s="181"/>
      <c r="Q34" s="20"/>
      <c r="R34" s="20"/>
      <c r="S34" s="20"/>
      <c r="T34" s="181" t="s">
        <v>35</v>
      </c>
      <c r="U34" s="181"/>
      <c r="V34" s="181"/>
      <c r="W34" s="181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42"/>
      <c r="AN34" s="9"/>
      <c r="AO34" s="48"/>
      <c r="AP34" s="49"/>
      <c r="AQ34" s="49"/>
      <c r="AR34" s="49"/>
      <c r="AS34" s="4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132" t="s">
        <v>72</v>
      </c>
      <c r="BK34" s="132"/>
      <c r="BL34" s="132"/>
      <c r="BM34" s="132"/>
      <c r="BN34" s="20"/>
      <c r="BO34" s="9"/>
      <c r="BP34" s="151"/>
      <c r="BQ34" s="151"/>
      <c r="BR34" s="25"/>
    </row>
    <row r="35" spans="1:70" s="26" customFormat="1" ht="24.9" customHeight="1" x14ac:dyDescent="0.25">
      <c r="A35" s="20"/>
      <c r="B35" s="20"/>
      <c r="C35" s="20"/>
      <c r="D35" s="20"/>
      <c r="E35" s="86"/>
      <c r="F35" s="175">
        <f>IF(F29+F30=0,0,IF(F29&gt;F30,J29,J30))</f>
        <v>0</v>
      </c>
      <c r="G35" s="175"/>
      <c r="H35" s="175"/>
      <c r="I35" s="175"/>
      <c r="J35" s="175"/>
      <c r="K35" s="76"/>
      <c r="L35" s="76"/>
      <c r="M35" s="176">
        <f>IF(M29+M30=0,0,IF(M29&gt;M30,Q29,Q30))</f>
        <v>0</v>
      </c>
      <c r="N35" s="176"/>
      <c r="O35" s="176"/>
      <c r="P35" s="176"/>
      <c r="Q35" s="176"/>
      <c r="R35" s="133"/>
      <c r="S35" s="133"/>
      <c r="T35" s="176">
        <f>IF(T29+T30=0,0,IF(T29&gt;T30,X29,X30))</f>
        <v>0</v>
      </c>
      <c r="U35" s="176"/>
      <c r="V35" s="176"/>
      <c r="W35" s="176"/>
      <c r="X35" s="176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42"/>
      <c r="AN35" s="9"/>
      <c r="AO35" s="48"/>
      <c r="AP35" s="49"/>
      <c r="AQ35" s="49"/>
      <c r="AR35" s="49"/>
      <c r="AS35" s="4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176">
        <f>IF(BN29+BN30=0,0,IF(BN29&gt;BN30,BJ29,BJ30))</f>
        <v>0</v>
      </c>
      <c r="BK35" s="176"/>
      <c r="BL35" s="176"/>
      <c r="BM35" s="176"/>
      <c r="BN35" s="176"/>
      <c r="BO35" s="9"/>
      <c r="BP35" s="68"/>
      <c r="BQ35" s="9"/>
      <c r="BR35" s="25"/>
    </row>
    <row r="36" spans="1:70" ht="24.9" customHeight="1" x14ac:dyDescent="0.35">
      <c r="A36" s="1"/>
      <c r="B36" s="1"/>
      <c r="C36" s="20"/>
      <c r="D36" s="20"/>
      <c r="E36" s="20"/>
      <c r="F36" s="175">
        <f>IF(F29+F30=0,0,IF(F29&lt;F30,J29,J30))</f>
        <v>0</v>
      </c>
      <c r="G36" s="175"/>
      <c r="H36" s="175"/>
      <c r="I36" s="175"/>
      <c r="J36" s="175"/>
      <c r="K36" s="76"/>
      <c r="L36" s="76"/>
      <c r="M36" s="176">
        <f>IF(M29+M30=0,0,IF(M29&lt;M30,Q29,Q30))</f>
        <v>0</v>
      </c>
      <c r="N36" s="176"/>
      <c r="O36" s="176"/>
      <c r="P36" s="176"/>
      <c r="Q36" s="176"/>
      <c r="R36" s="133"/>
      <c r="S36" s="133"/>
      <c r="T36" s="176">
        <f>IF(T29+T30=0,0,IF(T29&lt;T30,X29,X30))</f>
        <v>0</v>
      </c>
      <c r="U36" s="176"/>
      <c r="V36" s="176"/>
      <c r="W36" s="176"/>
      <c r="X36" s="176"/>
      <c r="Y36" s="1"/>
      <c r="Z36" s="1"/>
      <c r="AA36" s="1"/>
      <c r="AB36" s="177" t="s">
        <v>6</v>
      </c>
      <c r="AC36" s="177"/>
      <c r="AD36" s="177"/>
      <c r="AE36" s="177"/>
      <c r="AF36" s="177"/>
      <c r="AG36" s="1"/>
      <c r="AH36" s="1"/>
      <c r="AI36" s="177" t="s">
        <v>7</v>
      </c>
      <c r="AJ36" s="177"/>
      <c r="AK36" s="177"/>
      <c r="AL36" s="177"/>
      <c r="AM36" s="177"/>
      <c r="AN36" s="8"/>
      <c r="AO36" s="61" t="s">
        <v>39</v>
      </c>
      <c r="AP36" s="8"/>
      <c r="AQ36" s="8"/>
      <c r="AR36" s="8"/>
      <c r="AS36" s="8"/>
      <c r="AT36" s="8"/>
      <c r="AU36" s="8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176">
        <f>IF(BN29+BN30=0,0,IF(BN29&lt;BN30,BJ29,BJ30))</f>
        <v>0</v>
      </c>
      <c r="BK36" s="176"/>
      <c r="BL36" s="176"/>
      <c r="BM36" s="176"/>
      <c r="BN36" s="176"/>
      <c r="BO36" s="135"/>
      <c r="BP36" s="86"/>
      <c r="BQ36" s="83"/>
      <c r="BR36" s="7"/>
    </row>
    <row r="37" spans="1:70" ht="25.2" customHeight="1" x14ac:dyDescent="0.35">
      <c r="A37" s="1"/>
      <c r="B37" s="1"/>
      <c r="C37" s="1"/>
      <c r="D37" s="1"/>
      <c r="E37" s="1"/>
      <c r="F37" s="182" t="s">
        <v>36</v>
      </c>
      <c r="G37" s="182"/>
      <c r="H37" s="182"/>
      <c r="I37" s="182"/>
      <c r="J37" s="20"/>
      <c r="K37" s="20"/>
      <c r="L37" s="20"/>
      <c r="M37" s="165" t="s">
        <v>37</v>
      </c>
      <c r="N37" s="165"/>
      <c r="O37" s="165"/>
      <c r="P37" s="165"/>
      <c r="Q37" s="20"/>
      <c r="R37" s="1"/>
      <c r="S37" s="1"/>
      <c r="T37" s="165" t="s">
        <v>38</v>
      </c>
      <c r="U37" s="165"/>
      <c r="V37" s="165"/>
      <c r="W37" s="165"/>
      <c r="X37" s="20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2"/>
      <c r="AN37" s="8"/>
      <c r="AO37" s="61"/>
      <c r="AP37" s="8"/>
      <c r="AQ37" s="8"/>
      <c r="AR37" s="8"/>
      <c r="AS37" s="8"/>
      <c r="AT37" s="8"/>
      <c r="AU37" s="8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87" t="s">
        <v>32</v>
      </c>
      <c r="BK37" s="87"/>
      <c r="BL37" s="87"/>
      <c r="BM37" s="87"/>
      <c r="BN37" s="20"/>
      <c r="BO37" s="135"/>
      <c r="BP37" s="159"/>
      <c r="BQ37" s="159"/>
      <c r="BR37" s="7"/>
    </row>
    <row r="38" spans="1:70" x14ac:dyDescent="0.25">
      <c r="A38" s="88"/>
      <c r="B38" s="88"/>
      <c r="C38" s="88" t="s">
        <v>41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137"/>
    </row>
  </sheetData>
  <mergeCells count="69">
    <mergeCell ref="F37:I37"/>
    <mergeCell ref="M37:P37"/>
    <mergeCell ref="T37:W37"/>
    <mergeCell ref="BP37:BQ37"/>
    <mergeCell ref="F36:J36"/>
    <mergeCell ref="M36:Q36"/>
    <mergeCell ref="T36:X36"/>
    <mergeCell ref="AB36:AF36"/>
    <mergeCell ref="AI36:AM36"/>
    <mergeCell ref="BJ36:BN36"/>
    <mergeCell ref="BP33:BQ33"/>
    <mergeCell ref="F34:I34"/>
    <mergeCell ref="M34:P34"/>
    <mergeCell ref="T34:W34"/>
    <mergeCell ref="BP34:BQ34"/>
    <mergeCell ref="F35:J35"/>
    <mergeCell ref="M35:Q35"/>
    <mergeCell ref="T35:X35"/>
    <mergeCell ref="BJ35:BN35"/>
    <mergeCell ref="D19:D32"/>
    <mergeCell ref="I20:I28"/>
    <mergeCell ref="BJ20:BJ28"/>
    <mergeCell ref="P25:P28"/>
    <mergeCell ref="W25:W28"/>
    <mergeCell ref="BC31:BG31"/>
    <mergeCell ref="BM16:BM17"/>
    <mergeCell ref="BN16:BN17"/>
    <mergeCell ref="M18:S19"/>
    <mergeCell ref="T18:X19"/>
    <mergeCell ref="AB18:AE19"/>
    <mergeCell ref="AI18:AL19"/>
    <mergeCell ref="F16:F17"/>
    <mergeCell ref="G16:G17"/>
    <mergeCell ref="H16:H17"/>
    <mergeCell ref="I16:I17"/>
    <mergeCell ref="BK16:BK17"/>
    <mergeCell ref="BL16:BL17"/>
    <mergeCell ref="W11:W12"/>
    <mergeCell ref="AI9:AI10"/>
    <mergeCell ref="BD11:BD12"/>
    <mergeCell ref="BE11:BE12"/>
    <mergeCell ref="BF11:BF12"/>
    <mergeCell ref="BG11:BG12"/>
    <mergeCell ref="AK9:AK10"/>
    <mergeCell ref="AW9:AW10"/>
    <mergeCell ref="AZ9:AZ10"/>
    <mergeCell ref="M11:M12"/>
    <mergeCell ref="N11:N12"/>
    <mergeCell ref="O11:O12"/>
    <mergeCell ref="P11:P12"/>
    <mergeCell ref="T11:T12"/>
    <mergeCell ref="U11:U12"/>
    <mergeCell ref="V11:V12"/>
    <mergeCell ref="E6:I6"/>
    <mergeCell ref="AA9:AA10"/>
    <mergeCell ref="AB9:AB10"/>
    <mergeCell ref="AC9:AC10"/>
    <mergeCell ref="AD9:AD10"/>
    <mergeCell ref="AH9:AH10"/>
    <mergeCell ref="AX9:AX10"/>
    <mergeCell ref="AO2:BC2"/>
    <mergeCell ref="R4:X4"/>
    <mergeCell ref="R5:X5"/>
    <mergeCell ref="AP5:AP6"/>
    <mergeCell ref="AQ5:AQ6"/>
    <mergeCell ref="AR5:AR6"/>
    <mergeCell ref="AS5:AS6"/>
    <mergeCell ref="AY9:AY10"/>
    <mergeCell ref="AJ9:AJ10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38"/>
  <sheetViews>
    <sheetView showGridLines="0" topLeftCell="AN1" zoomScale="50" zoomScaleNormal="50" workbookViewId="0">
      <selection activeCell="BZ29" sqref="BZ29"/>
    </sheetView>
  </sheetViews>
  <sheetFormatPr baseColWidth="10" defaultRowHeight="13.2" x14ac:dyDescent="0.25"/>
  <cols>
    <col min="1" max="5" width="3.6640625" customWidth="1"/>
    <col min="6" max="11" width="4.33203125" customWidth="1"/>
    <col min="12" max="12" width="25.6640625" customWidth="1"/>
    <col min="13" max="14" width="3.6640625" customWidth="1"/>
    <col min="15" max="20" width="4.33203125" customWidth="1"/>
    <col min="21" max="21" width="25.6640625" customWidth="1"/>
    <col min="22" max="23" width="3.6640625" customWidth="1"/>
    <col min="24" max="29" width="4.33203125" customWidth="1"/>
    <col min="30" max="30" width="25.6640625" customWidth="1"/>
    <col min="31" max="32" width="3.6640625" customWidth="1"/>
    <col min="33" max="38" width="4.33203125" customWidth="1"/>
    <col min="39" max="39" width="25.6640625" customWidth="1"/>
    <col min="40" max="41" width="3.6640625" customWidth="1"/>
    <col min="42" max="47" width="4.33203125" customWidth="1"/>
    <col min="48" max="48" width="25.6640625" customWidth="1"/>
    <col min="49" max="49" width="3.6640625" style="116" customWidth="1"/>
    <col min="50" max="50" width="3.6640625" customWidth="1"/>
    <col min="51" max="51" width="25.6640625" customWidth="1"/>
    <col min="52" max="57" width="4.33203125" customWidth="1"/>
    <col min="58" max="59" width="3.6640625" customWidth="1"/>
    <col min="60" max="60" width="25.6640625" customWidth="1"/>
    <col min="61" max="66" width="4.33203125" customWidth="1"/>
    <col min="67" max="68" width="3.6640625" customWidth="1"/>
    <col min="69" max="69" width="25.6640625" customWidth="1"/>
    <col min="70" max="75" width="4.33203125" customWidth="1"/>
    <col min="76" max="77" width="3.6640625" customWidth="1"/>
    <col min="78" max="78" width="25.6640625" customWidth="1"/>
    <col min="79" max="84" width="4.33203125" customWidth="1"/>
    <col min="85" max="85" width="3.6640625" customWidth="1"/>
    <col min="86" max="86" width="15.6640625" customWidth="1"/>
    <col min="87" max="87" width="25.6640625" customWidth="1"/>
    <col min="88" max="88" width="1.6640625" style="1" customWidth="1"/>
  </cols>
  <sheetData>
    <row r="1" spans="1:88" s="1" customFormat="1" ht="8.1" customHeight="1" x14ac:dyDescent="0.25">
      <c r="AW1" s="2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</row>
    <row r="2" spans="1:88" ht="24.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  <c r="AX2" s="8"/>
      <c r="AY2" s="142" t="s">
        <v>75</v>
      </c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5"/>
      <c r="BS2" s="5"/>
      <c r="BT2" s="5"/>
      <c r="BU2" s="5"/>
      <c r="BV2" s="5"/>
      <c r="BW2" s="5"/>
      <c r="BX2" s="5"/>
      <c r="BY2" s="5"/>
      <c r="BZ2" s="5"/>
      <c r="CA2" s="6"/>
      <c r="CB2" s="6"/>
      <c r="CC2" s="6"/>
      <c r="CD2" s="8"/>
      <c r="CE2" s="8"/>
      <c r="CF2" s="8"/>
      <c r="CG2" s="8"/>
      <c r="CH2" s="8"/>
      <c r="CI2" s="8"/>
      <c r="CJ2" s="7"/>
    </row>
    <row r="3" spans="1:88" ht="25.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2"/>
      <c r="AX3" s="8"/>
      <c r="AY3" s="117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6"/>
      <c r="CB3" s="6"/>
      <c r="CC3" s="6"/>
      <c r="CD3" s="8"/>
      <c r="CE3" s="8"/>
      <c r="CF3" s="8"/>
      <c r="CG3" s="8"/>
      <c r="CH3" s="18" t="s">
        <v>11</v>
      </c>
      <c r="CI3" s="24" t="s">
        <v>12</v>
      </c>
      <c r="CJ3" s="7"/>
    </row>
    <row r="4" spans="1:88" ht="25.2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43" t="s">
        <v>1</v>
      </c>
      <c r="W4" s="143"/>
      <c r="X4" s="143"/>
      <c r="Y4" s="143"/>
      <c r="Z4" s="143"/>
      <c r="AA4" s="143"/>
      <c r="AB4" s="143"/>
      <c r="AC4" s="143"/>
      <c r="AD4" s="143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2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118"/>
      <c r="BR4" s="118"/>
      <c r="BS4" s="118"/>
      <c r="BT4" s="118"/>
      <c r="BU4" s="118"/>
      <c r="BV4" s="119"/>
      <c r="BW4" s="119"/>
      <c r="BX4" s="8"/>
      <c r="BY4" s="119"/>
      <c r="BZ4" s="8"/>
      <c r="CA4" s="8"/>
      <c r="CB4" s="8"/>
      <c r="CC4" s="8"/>
      <c r="CD4" s="8"/>
      <c r="CE4" s="8"/>
      <c r="CF4" s="8"/>
      <c r="CG4" s="8"/>
      <c r="CH4" s="8"/>
      <c r="CI4" s="27"/>
      <c r="CJ4" s="7"/>
    </row>
    <row r="5" spans="1:88" ht="25.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69" t="s">
        <v>4</v>
      </c>
      <c r="W5" s="169"/>
      <c r="X5" s="169"/>
      <c r="Y5" s="169"/>
      <c r="Z5" s="169"/>
      <c r="AA5" s="169"/>
      <c r="AB5" s="169"/>
      <c r="AC5" s="169"/>
      <c r="AD5" s="169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"/>
      <c r="AX5" s="8"/>
      <c r="AY5" s="8"/>
      <c r="AZ5" s="144" t="s">
        <v>43</v>
      </c>
      <c r="BA5" s="144" t="s">
        <v>44</v>
      </c>
      <c r="BB5" s="144" t="s">
        <v>45</v>
      </c>
      <c r="BC5" s="144" t="s">
        <v>50</v>
      </c>
      <c r="BD5" s="144" t="s">
        <v>51</v>
      </c>
      <c r="BE5" s="144" t="s">
        <v>46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9"/>
      <c r="BW5" s="9"/>
      <c r="BX5" s="9"/>
      <c r="BY5" s="18" t="s">
        <v>8</v>
      </c>
      <c r="BZ5" s="24" t="s">
        <v>47</v>
      </c>
      <c r="CA5" s="8"/>
      <c r="CB5" s="8"/>
      <c r="CC5" s="8"/>
      <c r="CD5" s="8"/>
      <c r="CE5" s="8"/>
      <c r="CF5" s="8"/>
      <c r="CG5" s="8"/>
      <c r="CH5" s="18" t="s">
        <v>13</v>
      </c>
      <c r="CI5" s="24" t="s">
        <v>14</v>
      </c>
      <c r="CJ5" s="7"/>
    </row>
    <row r="6" spans="1:88" ht="24.9" customHeight="1" x14ac:dyDescent="0.25">
      <c r="A6" s="1"/>
      <c r="B6" s="1"/>
      <c r="C6" s="1"/>
      <c r="D6" s="1"/>
      <c r="E6" s="170"/>
      <c r="F6" s="170"/>
      <c r="G6" s="170"/>
      <c r="H6" s="170"/>
      <c r="I6" s="170"/>
      <c r="J6" s="170"/>
      <c r="K6" s="170"/>
      <c r="L6" s="1"/>
      <c r="M6" s="1"/>
      <c r="N6" s="1"/>
      <c r="O6" s="1"/>
      <c r="P6" s="1"/>
      <c r="Q6" s="1"/>
      <c r="R6" s="1"/>
      <c r="S6" s="1"/>
      <c r="T6" s="1"/>
      <c r="U6" s="1"/>
      <c r="V6" s="12"/>
      <c r="W6" s="12"/>
      <c r="X6" s="12"/>
      <c r="Y6" s="12"/>
      <c r="Z6" s="12"/>
      <c r="AA6" s="12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2"/>
      <c r="AX6" s="8"/>
      <c r="AY6" s="8"/>
      <c r="AZ6" s="144"/>
      <c r="BA6" s="144"/>
      <c r="BB6" s="144"/>
      <c r="BC6" s="144"/>
      <c r="BD6" s="144"/>
      <c r="BE6" s="144"/>
      <c r="BF6" s="9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27"/>
      <c r="CA6" s="8"/>
      <c r="CB6" s="8"/>
      <c r="CC6" s="8"/>
      <c r="CD6" s="8"/>
      <c r="CE6" s="8"/>
      <c r="CF6" s="8"/>
      <c r="CG6" s="8"/>
      <c r="CH6" s="8"/>
      <c r="CI6" s="27"/>
      <c r="CJ6" s="7"/>
    </row>
    <row r="7" spans="1:88" ht="24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2"/>
      <c r="W7" s="12"/>
      <c r="X7" s="49"/>
      <c r="Y7" s="49"/>
      <c r="Z7" s="49"/>
      <c r="AA7" s="49"/>
      <c r="AB7" s="49"/>
      <c r="AC7" s="49"/>
      <c r="AD7" s="4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5"/>
      <c r="AX7" s="8"/>
      <c r="AY7" s="16" t="str">
        <f>IF(BZ5&lt;&gt;"",BZ5,"")</f>
        <v>aaa</v>
      </c>
      <c r="AZ7" s="92"/>
      <c r="BA7" s="92"/>
      <c r="BB7" s="92"/>
      <c r="BC7" s="92"/>
      <c r="BD7" s="92"/>
      <c r="BE7" s="93">
        <f>IF(AZ7&gt;AZ8,1,0)+IF(BA7&gt;BA8,1,0)+IF(BB7&gt;BB8,1,0)+IF(BC7&gt;BC8,1,0)+IF(BD7&gt;BD8,1,0)</f>
        <v>0</v>
      </c>
      <c r="BF7" s="9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9"/>
      <c r="BW7" s="9"/>
      <c r="BX7" s="9"/>
      <c r="BY7" s="18" t="s">
        <v>9</v>
      </c>
      <c r="BZ7" s="24" t="s">
        <v>10</v>
      </c>
      <c r="CA7" s="43"/>
      <c r="CB7" s="43"/>
      <c r="CC7" s="43"/>
      <c r="CD7" s="8"/>
      <c r="CE7" s="8"/>
      <c r="CF7" s="8"/>
      <c r="CG7" s="8"/>
      <c r="CH7" s="18" t="s">
        <v>17</v>
      </c>
      <c r="CI7" s="24" t="s">
        <v>18</v>
      </c>
      <c r="CJ7" s="7"/>
    </row>
    <row r="8" spans="1:88" ht="24.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49"/>
      <c r="Y8" s="49"/>
      <c r="Z8" s="49"/>
      <c r="AA8" s="49"/>
      <c r="AB8" s="49"/>
      <c r="AC8" s="49"/>
      <c r="AD8" s="4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5"/>
      <c r="AX8" s="8"/>
      <c r="AY8" s="16" t="str">
        <f>IF(BZ7&lt;&gt;"",BZ7,"")</f>
        <v>bbb</v>
      </c>
      <c r="AZ8" s="94"/>
      <c r="BA8" s="94"/>
      <c r="BB8" s="94"/>
      <c r="BC8" s="94"/>
      <c r="BD8" s="94"/>
      <c r="BE8" s="95">
        <f>IF(AZ8&gt;AZ7,1,0)+IF(BA8&gt;BA7,1,0)+IF(BB8&gt;BB7,1,0)+IF(BC8&gt;BC7,1,0)+IF(BD8&gt;BD7,1,0)</f>
        <v>0</v>
      </c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18"/>
      <c r="BZ8" s="43"/>
      <c r="CA8" s="43"/>
      <c r="CB8" s="43"/>
      <c r="CC8" s="43"/>
      <c r="CD8" s="8"/>
      <c r="CE8" s="8"/>
      <c r="CF8" s="8"/>
      <c r="CG8" s="8"/>
      <c r="CH8" s="18"/>
      <c r="CI8" s="43"/>
      <c r="CJ8" s="7"/>
    </row>
    <row r="9" spans="1:88" ht="24.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44" t="s">
        <v>46</v>
      </c>
      <c r="AH9" s="144" t="s">
        <v>43</v>
      </c>
      <c r="AI9" s="144" t="s">
        <v>44</v>
      </c>
      <c r="AJ9" s="144" t="s">
        <v>45</v>
      </c>
      <c r="AK9" s="144" t="s">
        <v>50</v>
      </c>
      <c r="AL9" s="144" t="s">
        <v>51</v>
      </c>
      <c r="AM9" s="1"/>
      <c r="AN9" s="1"/>
      <c r="AO9" s="1"/>
      <c r="AP9" s="144" t="s">
        <v>46</v>
      </c>
      <c r="AQ9" s="144" t="s">
        <v>43</v>
      </c>
      <c r="AR9" s="144" t="s">
        <v>44</v>
      </c>
      <c r="AS9" s="144" t="s">
        <v>45</v>
      </c>
      <c r="AT9" s="144" t="s">
        <v>50</v>
      </c>
      <c r="AU9" s="144" t="s">
        <v>51</v>
      </c>
      <c r="AV9" s="1"/>
      <c r="AW9" s="15"/>
      <c r="AX9" s="8"/>
      <c r="AY9" s="8"/>
      <c r="AZ9" s="27"/>
      <c r="BA9" s="27"/>
      <c r="BB9" s="27"/>
      <c r="BC9" s="27"/>
      <c r="BD9" s="27"/>
      <c r="BE9" s="8"/>
      <c r="BF9" s="8"/>
      <c r="BG9" s="8"/>
      <c r="BH9" s="8"/>
      <c r="BI9" s="144" t="s">
        <v>43</v>
      </c>
      <c r="BJ9" s="144" t="s">
        <v>44</v>
      </c>
      <c r="BK9" s="144" t="s">
        <v>45</v>
      </c>
      <c r="BL9" s="144" t="s">
        <v>50</v>
      </c>
      <c r="BM9" s="144" t="s">
        <v>51</v>
      </c>
      <c r="BN9" s="144" t="s">
        <v>46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18"/>
      <c r="BZ9" s="43"/>
      <c r="CA9" s="43"/>
      <c r="CB9" s="43"/>
      <c r="CC9" s="43"/>
      <c r="CD9" s="8"/>
      <c r="CE9" s="8"/>
      <c r="CF9" s="8"/>
      <c r="CG9" s="8"/>
      <c r="CH9" s="18" t="s">
        <v>20</v>
      </c>
      <c r="CI9" s="24" t="s">
        <v>21</v>
      </c>
      <c r="CJ9" s="7"/>
    </row>
    <row r="10" spans="1:88" ht="24.9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44"/>
      <c r="AH10" s="144"/>
      <c r="AI10" s="144"/>
      <c r="AJ10" s="144"/>
      <c r="AK10" s="144"/>
      <c r="AL10" s="144"/>
      <c r="AM10" s="1"/>
      <c r="AN10" s="1"/>
      <c r="AO10" s="1"/>
      <c r="AP10" s="144"/>
      <c r="AQ10" s="144"/>
      <c r="AR10" s="144"/>
      <c r="AS10" s="144"/>
      <c r="AT10" s="144"/>
      <c r="AU10" s="144"/>
      <c r="AV10" s="1"/>
      <c r="AW10" s="15"/>
      <c r="AX10" s="8"/>
      <c r="AY10" s="16" t="str">
        <f>IF(CI3&lt;&gt;"",CI3,"")</f>
        <v>ccc</v>
      </c>
      <c r="AZ10" s="92"/>
      <c r="BA10" s="92"/>
      <c r="BB10" s="92"/>
      <c r="BC10" s="92"/>
      <c r="BD10" s="92"/>
      <c r="BE10" s="93">
        <f>IF(AZ10&gt;AZ11,1,0)+IF(BA10&gt;BA11,1,0)+IF(BB10&gt;BB11,1,0)+IF(BC10&gt;BC11,1,0)+IF(BD10&gt;BD11,1,0)</f>
        <v>0</v>
      </c>
      <c r="BF10" s="8"/>
      <c r="BG10" s="8"/>
      <c r="BH10" s="8"/>
      <c r="BI10" s="144"/>
      <c r="BJ10" s="144"/>
      <c r="BK10" s="144"/>
      <c r="BL10" s="144"/>
      <c r="BM10" s="144"/>
      <c r="BN10" s="144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18"/>
      <c r="CI10" s="43"/>
      <c r="CJ10" s="7"/>
    </row>
    <row r="11" spans="1:88" s="26" customFormat="1" ht="24.9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44" t="s">
        <v>46</v>
      </c>
      <c r="P11" s="144" t="s">
        <v>43</v>
      </c>
      <c r="Q11" s="144" t="s">
        <v>44</v>
      </c>
      <c r="R11" s="144" t="s">
        <v>45</v>
      </c>
      <c r="S11" s="144" t="s">
        <v>50</v>
      </c>
      <c r="T11" s="144" t="s">
        <v>51</v>
      </c>
      <c r="U11" s="20"/>
      <c r="V11" s="20"/>
      <c r="W11" s="20"/>
      <c r="X11" s="144" t="s">
        <v>46</v>
      </c>
      <c r="Y11" s="144" t="s">
        <v>43</v>
      </c>
      <c r="Z11" s="144" t="s">
        <v>44</v>
      </c>
      <c r="AA11" s="144" t="s">
        <v>45</v>
      </c>
      <c r="AB11" s="144" t="s">
        <v>50</v>
      </c>
      <c r="AC11" s="144" t="s">
        <v>51</v>
      </c>
      <c r="AD11" s="1"/>
      <c r="AE11" s="20"/>
      <c r="AF11" s="20"/>
      <c r="AG11" s="96">
        <f>IF(AH11&gt;AH12,1,0)+IF(AI11&gt;AI12,1,0)+IF(AJ11&gt;AJ12,1,0)+IF(AK11&gt;AK12,1,0)+IF(AL11&gt;AL12,1,0)</f>
        <v>0</v>
      </c>
      <c r="AH11" s="109"/>
      <c r="AI11" s="110"/>
      <c r="AJ11" s="110"/>
      <c r="AK11" s="92"/>
      <c r="AL11" s="92"/>
      <c r="AM11" s="30">
        <f>IF(AP11+AP12=0,0,IF(AP11&gt;AP12,AV11,AV12))</f>
        <v>0</v>
      </c>
      <c r="AN11" s="20"/>
      <c r="AO11" s="20"/>
      <c r="AP11" s="96">
        <f>IF(AQ11&gt;AQ12,1,0)+IF(AR11&gt;AR12,1,0)+IF(AS11&gt;AS12,1,0)+IF(AT11&gt;AT12,1,0)+IF(AU11&gt;AU12,1,0)</f>
        <v>0</v>
      </c>
      <c r="AQ11" s="109"/>
      <c r="AR11" s="110"/>
      <c r="AS11" s="110"/>
      <c r="AT11" s="92"/>
      <c r="AU11" s="92"/>
      <c r="AV11" s="30">
        <f>IF(BE7+BE8=0,0,IF(BE7&lt;BE8,AY7,AY8))</f>
        <v>0</v>
      </c>
      <c r="AW11" s="21"/>
      <c r="AX11" s="9"/>
      <c r="AY11" s="22" t="str">
        <f>IF(CI5&lt;&gt;"",CI5,"")</f>
        <v>ddd</v>
      </c>
      <c r="AZ11" s="94"/>
      <c r="BA11" s="94"/>
      <c r="BB11" s="94"/>
      <c r="BC11" s="94"/>
      <c r="BD11" s="94"/>
      <c r="BE11" s="95">
        <f>IF(AZ11&gt;AZ10,1,0)+IF(BA11&gt;BA10,1,0)+IF(BB11&gt;BB10,1,0)+IF(BC11&gt;BC10,1,0)+IF(BD11&gt;BD10,1,0)</f>
        <v>0</v>
      </c>
      <c r="BF11" s="9"/>
      <c r="BG11" s="9"/>
      <c r="BH11" s="31">
        <f>IF(BE7+BE8=0,0,IF(BE7&gt;BE8,AY7,AY8))</f>
        <v>0</v>
      </c>
      <c r="BI11" s="92"/>
      <c r="BJ11" s="92"/>
      <c r="BK11" s="92"/>
      <c r="BL11" s="92"/>
      <c r="BM11" s="92"/>
      <c r="BN11" s="93">
        <f>IF(BI11&gt;BI12,1,0)+IF(BJ11&gt;BJ12,1,0)+IF(BK11&gt;BK12,1,0)+IF(BL11&gt;BL12,1,0)+IF(BM11&gt;BM12,1,0)</f>
        <v>0</v>
      </c>
      <c r="BO11" s="65"/>
      <c r="BP11" s="9"/>
      <c r="BQ11" s="9"/>
      <c r="BR11" s="144" t="s">
        <v>43</v>
      </c>
      <c r="BS11" s="144" t="s">
        <v>44</v>
      </c>
      <c r="BT11" s="144" t="s">
        <v>45</v>
      </c>
      <c r="BU11" s="144" t="s">
        <v>50</v>
      </c>
      <c r="BV11" s="144" t="s">
        <v>51</v>
      </c>
      <c r="BW11" s="144" t="s">
        <v>46</v>
      </c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18" t="s">
        <v>22</v>
      </c>
      <c r="CI11" s="24" t="s">
        <v>23</v>
      </c>
      <c r="CJ11" s="25"/>
    </row>
    <row r="12" spans="1:88" s="26" customFormat="1" ht="24.9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44"/>
      <c r="P12" s="144"/>
      <c r="Q12" s="144"/>
      <c r="R12" s="144"/>
      <c r="S12" s="144"/>
      <c r="T12" s="144"/>
      <c r="U12" s="20"/>
      <c r="V12" s="20"/>
      <c r="W12" s="20"/>
      <c r="X12" s="144"/>
      <c r="Y12" s="144"/>
      <c r="Z12" s="144"/>
      <c r="AA12" s="144"/>
      <c r="AB12" s="144"/>
      <c r="AC12" s="144"/>
      <c r="AD12" s="1"/>
      <c r="AE12" s="20"/>
      <c r="AF12" s="33"/>
      <c r="AG12" s="98">
        <f>IF(AH12&gt;AH11,1,0)+IF(AI12&gt;AI11,1,0)+IF(AJ12&gt;AJ11,1,0)+IF(AK12&gt;AK11,1,0)+IF(AL12&gt;AL11,1,0)</f>
        <v>0</v>
      </c>
      <c r="AH12" s="111"/>
      <c r="AI12" s="100"/>
      <c r="AJ12" s="100"/>
      <c r="AK12" s="94"/>
      <c r="AL12" s="100"/>
      <c r="AM12" s="35">
        <f>IF(BN15+BN16=0,0,IF(BN15&lt;BN16,BH15,BH16))</f>
        <v>0</v>
      </c>
      <c r="AN12" s="33"/>
      <c r="AO12" s="120"/>
      <c r="AP12" s="98">
        <f>IF(AQ12&gt;AQ11,1,0)+IF(AR12&gt;AR11,1,0)+IF(AS12&gt;AS11,1,0)+IF(AT12&gt;AT11,1,0)+IF(AU12&gt;AU11,1,0)</f>
        <v>0</v>
      </c>
      <c r="AQ12" s="111"/>
      <c r="AR12" s="100"/>
      <c r="AS12" s="100"/>
      <c r="AT12" s="94"/>
      <c r="AU12" s="100"/>
      <c r="AV12" s="35">
        <f>IF(BE10+BE11=0,0,IF(BE10&lt;BE11,AY10,AY11))</f>
        <v>0</v>
      </c>
      <c r="AW12" s="21"/>
      <c r="AX12" s="9"/>
      <c r="AY12" s="8"/>
      <c r="AZ12" s="27"/>
      <c r="BA12" s="27"/>
      <c r="BB12" s="27"/>
      <c r="BC12" s="27"/>
      <c r="BD12" s="27"/>
      <c r="BE12" s="8"/>
      <c r="BF12" s="9"/>
      <c r="BG12" s="9"/>
      <c r="BH12" s="37">
        <f>IF(BE10+BE11=0,0,IF(BE10&gt;BE11,AY10,AY11))</f>
        <v>0</v>
      </c>
      <c r="BI12" s="94"/>
      <c r="BJ12" s="94"/>
      <c r="BK12" s="94"/>
      <c r="BL12" s="94"/>
      <c r="BM12" s="94"/>
      <c r="BN12" s="95">
        <f>IF(BI12&gt;BI11,1,0)+IF(BJ12&gt;BJ11,1,0)+IF(BK12&gt;BK11,1,0)+IF(BL12&gt;BL11,1,0)+IF(BM12&gt;BM11,1,0)</f>
        <v>0</v>
      </c>
      <c r="BO12" s="44"/>
      <c r="BP12" s="9"/>
      <c r="BQ12" s="9"/>
      <c r="BR12" s="144"/>
      <c r="BS12" s="144"/>
      <c r="BT12" s="144"/>
      <c r="BU12" s="144"/>
      <c r="BV12" s="144"/>
      <c r="BW12" s="144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18"/>
      <c r="CI12" s="43"/>
      <c r="CJ12" s="25"/>
    </row>
    <row r="13" spans="1:88" s="26" customFormat="1" ht="24.9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96">
        <f>IF(P13&gt;P14,1,0)+IF(Q13&gt;Q14,1,0)+IF(R13&gt;R14,1,0)+IF(S13&gt;S14,1,0)+IF(T13&gt;T14,1,0)</f>
        <v>0</v>
      </c>
      <c r="P13" s="109"/>
      <c r="Q13" s="110"/>
      <c r="R13" s="110"/>
      <c r="S13" s="92"/>
      <c r="T13" s="92"/>
      <c r="U13" s="30">
        <f>IF(X13+X14=0,0,IF(X13&gt;X14,AD13,AD14))</f>
        <v>0</v>
      </c>
      <c r="V13" s="20"/>
      <c r="W13" s="20"/>
      <c r="X13" s="96">
        <f>IF(Y13&gt;Y14,1,0)+IF(Z13&gt;Z14,1,0)+IF(AA13&gt;AA14,1,0)+IF(AB13&gt;AB14,1,0)+IF(AC13&gt;AC14,1,0)</f>
        <v>0</v>
      </c>
      <c r="Y13" s="109"/>
      <c r="Z13" s="110"/>
      <c r="AA13" s="110"/>
      <c r="AB13" s="92"/>
      <c r="AC13" s="92"/>
      <c r="AD13" s="30">
        <f>IF(AG11+AG12=0,0,IF(AG11&gt;AG12,AM11,AM12))</f>
        <v>0</v>
      </c>
      <c r="AE13" s="20"/>
      <c r="AF13" s="39"/>
      <c r="AG13" s="20"/>
      <c r="AH13" s="20"/>
      <c r="AI13" s="20"/>
      <c r="AJ13" s="20"/>
      <c r="AK13" s="20"/>
      <c r="AL13" s="20"/>
      <c r="AM13" s="121"/>
      <c r="AN13" s="42"/>
      <c r="AO13" s="42"/>
      <c r="AP13" s="20"/>
      <c r="AQ13" s="20"/>
      <c r="AR13" s="20"/>
      <c r="AS13" s="20"/>
      <c r="AT13" s="20"/>
      <c r="AU13" s="20"/>
      <c r="AV13" s="20"/>
      <c r="AW13" s="21"/>
      <c r="AX13" s="9"/>
      <c r="AY13" s="16" t="str">
        <f>IF(CI7&lt;&gt;"",CI7,"")</f>
        <v>eee</v>
      </c>
      <c r="AZ13" s="92"/>
      <c r="BA13" s="92"/>
      <c r="BB13" s="92"/>
      <c r="BC13" s="92"/>
      <c r="BD13" s="92"/>
      <c r="BE13" s="93">
        <f>IF(AZ13&gt;AZ14,1,0)+IF(BA13&gt;BA14,1,0)+IF(BB13&gt;BB14,1,0)+IF(BC13&gt;BC14,1,0)+IF(BD13&gt;BD14,1,0)</f>
        <v>0</v>
      </c>
      <c r="BF13" s="9"/>
      <c r="BG13" s="9"/>
      <c r="BH13" s="121"/>
      <c r="BI13" s="32"/>
      <c r="BJ13" s="32"/>
      <c r="BK13" s="32"/>
      <c r="BL13" s="32"/>
      <c r="BM13" s="43"/>
      <c r="BN13" s="13"/>
      <c r="BO13" s="44"/>
      <c r="BP13" s="65"/>
      <c r="BQ13" s="31">
        <f>IF(BN11+BN12=0,0,IF(BN11&gt;BN12,BH11,BH12))</f>
        <v>0</v>
      </c>
      <c r="BR13" s="92"/>
      <c r="BS13" s="92"/>
      <c r="BT13" s="92"/>
      <c r="BU13" s="92"/>
      <c r="BV13" s="138"/>
      <c r="BW13" s="93">
        <f>IF(BR13&gt;BR14,1,0)+IF(BS13&gt;BS14,1,0)+IF(BT13&gt;BT14,1,0)+IF(BU13&gt;BU14,1,0)+IF(BV13&gt;BV14,1,0)</f>
        <v>0</v>
      </c>
      <c r="BX13" s="65"/>
      <c r="BY13" s="9"/>
      <c r="BZ13" s="9"/>
      <c r="CA13" s="9"/>
      <c r="CB13" s="9"/>
      <c r="CC13" s="9"/>
      <c r="CD13" s="9"/>
      <c r="CE13" s="9"/>
      <c r="CF13" s="9"/>
      <c r="CG13" s="9"/>
      <c r="CH13" s="18" t="s">
        <v>24</v>
      </c>
      <c r="CI13" s="24" t="s">
        <v>25</v>
      </c>
      <c r="CJ13" s="25"/>
    </row>
    <row r="14" spans="1:88" s="26" customFormat="1" ht="24.9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42"/>
      <c r="N14" s="33"/>
      <c r="O14" s="98">
        <f>IF(P14&gt;P13,1,0)+IF(Q14&gt;Q13,1,0)+IF(R14&gt;R13,1,0)+IF(S14&gt;S13,1,0)+IF(T14&gt;T13,1,0)</f>
        <v>0</v>
      </c>
      <c r="P14" s="111"/>
      <c r="Q14" s="100"/>
      <c r="R14" s="100"/>
      <c r="S14" s="94"/>
      <c r="T14" s="100"/>
      <c r="U14" s="35">
        <f>IF(BW23+BW24=0,0,IF(BW23&lt;BW24,BQ23,BQ24))</f>
        <v>0</v>
      </c>
      <c r="V14" s="33"/>
      <c r="W14" s="120"/>
      <c r="X14" s="98">
        <f>IF(Y14&gt;Y13,1,0)+IF(Z14&gt;Z13,1,0)+IF(AA14&gt;AA13,1,0)+IF(AB14&gt;AB13,1,0)+IF(AC14&gt;AC13,1,0)</f>
        <v>0</v>
      </c>
      <c r="Y14" s="111"/>
      <c r="Z14" s="100"/>
      <c r="AA14" s="100"/>
      <c r="AB14" s="94"/>
      <c r="AC14" s="100"/>
      <c r="AD14" s="35">
        <f>IF(AG15+AG16=0,0,IF(AG15&gt;AG16,AM15,AM16))</f>
        <v>0</v>
      </c>
      <c r="AE14" s="33"/>
      <c r="AF14" s="39"/>
      <c r="AG14" s="42"/>
      <c r="AH14" s="42"/>
      <c r="AI14" s="42"/>
      <c r="AJ14" s="42"/>
      <c r="AK14" s="42"/>
      <c r="AL14" s="42"/>
      <c r="AM14" s="42"/>
      <c r="AN14" s="42"/>
      <c r="AO14" s="42"/>
      <c r="AP14" s="20"/>
      <c r="AQ14" s="20"/>
      <c r="AR14" s="20"/>
      <c r="AS14" s="20"/>
      <c r="AT14" s="20"/>
      <c r="AU14" s="20"/>
      <c r="AV14" s="20"/>
      <c r="AW14" s="21"/>
      <c r="AX14" s="9"/>
      <c r="AY14" s="22" t="str">
        <f>IF(CI9&lt;&gt;"",CI9,"")</f>
        <v>fff</v>
      </c>
      <c r="AZ14" s="94"/>
      <c r="BA14" s="94"/>
      <c r="BB14" s="94"/>
      <c r="BC14" s="94"/>
      <c r="BD14" s="94"/>
      <c r="BE14" s="95">
        <f>IF(AZ14&gt;AZ13,1,0)+IF(BA14&gt;BA13,1,0)+IF(BB14&gt;BB13,1,0)+IF(BC14&gt;BC13,1,0)+IF(BD14&gt;BD13,1,0)</f>
        <v>0</v>
      </c>
      <c r="BF14" s="9"/>
      <c r="BG14" s="9"/>
      <c r="BH14" s="9"/>
      <c r="BI14" s="32"/>
      <c r="BJ14" s="32"/>
      <c r="BK14" s="32"/>
      <c r="BL14" s="32"/>
      <c r="BM14" s="43"/>
      <c r="BN14" s="13"/>
      <c r="BO14" s="44"/>
      <c r="BP14" s="9"/>
      <c r="BQ14" s="37">
        <f>IF(BN15+BN16=0,0,IF(BN15&gt;BN16,BH15,BH16))</f>
        <v>0</v>
      </c>
      <c r="BR14" s="94"/>
      <c r="BS14" s="94"/>
      <c r="BT14" s="94"/>
      <c r="BU14" s="94"/>
      <c r="BV14" s="139"/>
      <c r="BW14" s="95">
        <f>IF(BR14&gt;BR13,1,0)+IF(BS14&gt;BS13,1,0)+IF(BT14&gt;BT13,1,0)+IF(BU14&gt;BU13,1,0)+IF(BV14&gt;BV13,1,0)</f>
        <v>0</v>
      </c>
      <c r="BX14" s="44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43"/>
      <c r="CJ14" s="25"/>
    </row>
    <row r="15" spans="1:88" s="26" customFormat="1" ht="24.9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42"/>
      <c r="N15" s="39"/>
      <c r="O15" s="42"/>
      <c r="P15" s="42"/>
      <c r="Q15" s="42"/>
      <c r="R15" s="42"/>
      <c r="S15" s="42"/>
      <c r="T15" s="42"/>
      <c r="U15" s="121"/>
      <c r="V15" s="42"/>
      <c r="W15" s="42"/>
      <c r="X15" s="20"/>
      <c r="Y15" s="20"/>
      <c r="Z15" s="20"/>
      <c r="AA15" s="20"/>
      <c r="AB15" s="20"/>
      <c r="AC15" s="20"/>
      <c r="AD15" s="20"/>
      <c r="AE15" s="20"/>
      <c r="AF15" s="62"/>
      <c r="AG15" s="96">
        <f>IF(AH15&gt;AH16,1,0)+IF(AI15&gt;AI16,1,0)+IF(AJ15&gt;AJ16,1,0)+IF(AK15&gt;AK16,1,0)+IF(AL15&gt;AL16,1,0)</f>
        <v>0</v>
      </c>
      <c r="AH15" s="109"/>
      <c r="AI15" s="110"/>
      <c r="AJ15" s="110"/>
      <c r="AK15" s="92"/>
      <c r="AL15" s="92"/>
      <c r="AM15" s="30">
        <f>IF(AP15+AP16=0,0,IF(AP15&gt;AP16,AV15,AV16))</f>
        <v>0</v>
      </c>
      <c r="AN15" s="62"/>
      <c r="AO15" s="122"/>
      <c r="AP15" s="96">
        <f>IF(AQ15&gt;AQ16,1,0)+IF(AR15&gt;AR16,1,0)+IF(AS15&gt;AS16,1,0)+IF(AT15&gt;AT16,1,0)+IF(AU15&gt;AU16,1,0)</f>
        <v>0</v>
      </c>
      <c r="AQ15" s="109"/>
      <c r="AR15" s="110"/>
      <c r="AS15" s="110"/>
      <c r="AT15" s="92"/>
      <c r="AU15" s="92"/>
      <c r="AV15" s="30">
        <f>IF(BE13+BE14=0,0,IF(BE13&lt;BE14,AY13,AY14))</f>
        <v>0</v>
      </c>
      <c r="AW15" s="21"/>
      <c r="AX15" s="9"/>
      <c r="AY15" s="8"/>
      <c r="AZ15" s="27"/>
      <c r="BA15" s="27"/>
      <c r="BB15" s="27"/>
      <c r="BC15" s="27"/>
      <c r="BD15" s="27"/>
      <c r="BE15" s="8"/>
      <c r="BF15" s="9"/>
      <c r="BG15" s="9"/>
      <c r="BH15" s="31">
        <f>IF(BE13+BE14=0,0,IF(BE13&gt;BE14,AY13,AY14))</f>
        <v>0</v>
      </c>
      <c r="BI15" s="92"/>
      <c r="BJ15" s="92"/>
      <c r="BK15" s="92"/>
      <c r="BL15" s="92"/>
      <c r="BM15" s="92"/>
      <c r="BN15" s="93">
        <f>IF(BI15&gt;BI16,1,0)+IF(BJ15&gt;BJ16,1,0)+IF(BK15&gt;BK16,1,0)+IF(BL15&gt;BL16,1,0)+IF(BM15&gt;BM16,1,0)</f>
        <v>0</v>
      </c>
      <c r="BO15" s="64"/>
      <c r="BP15" s="9"/>
      <c r="BQ15" s="121"/>
      <c r="BR15" s="32"/>
      <c r="BS15" s="32"/>
      <c r="BT15" s="32"/>
      <c r="BU15" s="32"/>
      <c r="BV15" s="43"/>
      <c r="BW15" s="13"/>
      <c r="BX15" s="44"/>
      <c r="BY15" s="9"/>
      <c r="BZ15" s="9"/>
      <c r="CA15" s="140"/>
      <c r="CB15" s="140"/>
      <c r="CC15" s="140"/>
      <c r="CD15" s="9"/>
      <c r="CE15" s="9"/>
      <c r="CF15" s="9"/>
      <c r="CG15" s="9"/>
      <c r="CH15" s="18" t="s">
        <v>54</v>
      </c>
      <c r="CI15" s="24" t="s">
        <v>55</v>
      </c>
      <c r="CJ15" s="25"/>
    </row>
    <row r="16" spans="1:88" s="26" customFormat="1" ht="24.9" customHeight="1" x14ac:dyDescent="0.25">
      <c r="A16" s="20"/>
      <c r="B16" s="20"/>
      <c r="C16" s="20"/>
      <c r="D16" s="20"/>
      <c r="E16" s="20"/>
      <c r="F16" s="144" t="s">
        <v>46</v>
      </c>
      <c r="G16" s="144" t="s">
        <v>43</v>
      </c>
      <c r="H16" s="144" t="s">
        <v>44</v>
      </c>
      <c r="I16" s="144" t="s">
        <v>45</v>
      </c>
      <c r="J16" s="144" t="s">
        <v>50</v>
      </c>
      <c r="K16" s="144" t="s">
        <v>51</v>
      </c>
      <c r="L16" s="20"/>
      <c r="M16" s="42"/>
      <c r="N16" s="39"/>
      <c r="O16" s="42"/>
      <c r="P16" s="42"/>
      <c r="Q16" s="42"/>
      <c r="R16" s="42"/>
      <c r="S16" s="42"/>
      <c r="T16" s="42"/>
      <c r="U16" s="42"/>
      <c r="V16" s="42"/>
      <c r="W16" s="42"/>
      <c r="X16" s="20"/>
      <c r="Y16" s="20"/>
      <c r="Z16" s="20"/>
      <c r="AA16" s="20"/>
      <c r="AB16" s="20"/>
      <c r="AC16" s="20"/>
      <c r="AD16" s="20"/>
      <c r="AE16" s="20"/>
      <c r="AF16" s="20"/>
      <c r="AG16" s="98">
        <f>IF(AH16&gt;AH15,1,0)+IF(AI16&gt;AI15,1,0)+IF(AJ16&gt;AJ15,1,0)+IF(AK16&gt;AK15,1,0)+IF(AL16&gt;AL15,1,0)</f>
        <v>0</v>
      </c>
      <c r="AH16" s="111"/>
      <c r="AI16" s="100"/>
      <c r="AJ16" s="100"/>
      <c r="AK16" s="94"/>
      <c r="AL16" s="100"/>
      <c r="AM16" s="35">
        <f>IF(BN11+BN12=0,0,IF(BN11&lt;BN12,BH11,BH12))</f>
        <v>0</v>
      </c>
      <c r="AN16" s="20"/>
      <c r="AO16" s="20"/>
      <c r="AP16" s="98">
        <f>IF(AQ16&gt;AQ15,1,0)+IF(AR16&gt;AR15,1,0)+IF(AS16&gt;AS15,1,0)+IF(AT16&gt;AT15,1,0)+IF(AU16&gt;AU15,1,0)</f>
        <v>0</v>
      </c>
      <c r="AQ16" s="111"/>
      <c r="AR16" s="100"/>
      <c r="AS16" s="100"/>
      <c r="AT16" s="94"/>
      <c r="AU16" s="100"/>
      <c r="AV16" s="35">
        <f>IF(BE16+BE17=0,0,IF(BE16&lt;BE17,AY16,AY17))</f>
        <v>0</v>
      </c>
      <c r="AW16" s="21"/>
      <c r="AX16" s="9"/>
      <c r="AY16" s="16" t="str">
        <f>IF(CI11&lt;&gt;"",CI11,"")</f>
        <v>ggg</v>
      </c>
      <c r="AZ16" s="92"/>
      <c r="BA16" s="92"/>
      <c r="BB16" s="92"/>
      <c r="BC16" s="92"/>
      <c r="BD16" s="92"/>
      <c r="BE16" s="93">
        <f>IF(AZ16&gt;AZ17,1,0)+IF(BA16&gt;BA17,1,0)+IF(BB16&gt;BB17,1,0)+IF(BC16&gt;BC17,1,0)+IF(BD16&gt;BD17,1,0)</f>
        <v>0</v>
      </c>
      <c r="BF16" s="9"/>
      <c r="BG16" s="9"/>
      <c r="BH16" s="37">
        <f>IF(BE16+BE17=0,0,IF(BE16&gt;BE17,AY16,AY17))</f>
        <v>0</v>
      </c>
      <c r="BI16" s="94"/>
      <c r="BJ16" s="94"/>
      <c r="BK16" s="94"/>
      <c r="BL16" s="94"/>
      <c r="BM16" s="94"/>
      <c r="BN16" s="95">
        <f>IF(BI16&gt;BI15,1,0)+IF(BJ16&gt;BJ15,1,0)+IF(BK16&gt;BK15,1,0)+IF(BL16&gt;BL15,1,0)+IF(BM16&gt;BM15,1,0)</f>
        <v>0</v>
      </c>
      <c r="BO16" s="9"/>
      <c r="BP16" s="9"/>
      <c r="BQ16" s="9"/>
      <c r="BR16" s="32"/>
      <c r="BS16" s="32"/>
      <c r="BT16" s="32"/>
      <c r="BU16" s="32"/>
      <c r="BV16" s="43"/>
      <c r="BW16" s="13"/>
      <c r="BX16" s="44"/>
      <c r="BY16" s="9"/>
      <c r="BZ16" s="9"/>
      <c r="CA16" s="144" t="s">
        <v>43</v>
      </c>
      <c r="CB16" s="144" t="s">
        <v>44</v>
      </c>
      <c r="CC16" s="144" t="s">
        <v>45</v>
      </c>
      <c r="CD16" s="144" t="s">
        <v>50</v>
      </c>
      <c r="CE16" s="144" t="s">
        <v>51</v>
      </c>
      <c r="CF16" s="144" t="s">
        <v>46</v>
      </c>
      <c r="CG16" s="47"/>
      <c r="CH16" s="18"/>
      <c r="CI16" s="43"/>
      <c r="CJ16" s="25"/>
    </row>
    <row r="17" spans="1:88" s="26" customFormat="1" ht="24.9" customHeight="1" x14ac:dyDescent="0.25">
      <c r="A17" s="20"/>
      <c r="B17" s="20"/>
      <c r="C17" s="20"/>
      <c r="D17" s="20"/>
      <c r="E17" s="20"/>
      <c r="F17" s="144"/>
      <c r="G17" s="144"/>
      <c r="H17" s="144"/>
      <c r="I17" s="144"/>
      <c r="J17" s="144"/>
      <c r="K17" s="144"/>
      <c r="L17" s="20"/>
      <c r="M17" s="42"/>
      <c r="N17" s="39"/>
      <c r="O17" s="42"/>
      <c r="P17" s="42"/>
      <c r="Q17" s="42"/>
      <c r="R17" s="42"/>
      <c r="S17" s="42"/>
      <c r="T17" s="42"/>
      <c r="U17" s="42"/>
      <c r="V17" s="42"/>
      <c r="W17" s="42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1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AX17" s="9"/>
      <c r="AY17" s="22" t="str">
        <f>IF(CI13&lt;&gt;"",CI13,"")</f>
        <v>hhh</v>
      </c>
      <c r="AZ17" s="94"/>
      <c r="BA17" s="94"/>
      <c r="BB17" s="94"/>
      <c r="BC17" s="94"/>
      <c r="BD17" s="94"/>
      <c r="BE17" s="95">
        <f>IF(AZ17&gt;AZ16,1,0)+IF(BA17&gt;BA16,1,0)+IF(BB17&gt;BB16,1,0)+IF(BC17&gt;BC16,1,0)+IF(BD17&gt;BD16,1,0)</f>
        <v>0</v>
      </c>
      <c r="BF17" s="9"/>
      <c r="BG17" s="9"/>
      <c r="BH17" s="121"/>
      <c r="BI17" s="32"/>
      <c r="BJ17" s="32"/>
      <c r="BK17" s="32"/>
      <c r="BL17" s="32"/>
      <c r="BM17" s="43"/>
      <c r="BN17" s="13"/>
      <c r="BO17" s="9"/>
      <c r="BP17" s="9"/>
      <c r="BQ17" s="9"/>
      <c r="BR17" s="32"/>
      <c r="BS17" s="32"/>
      <c r="BT17" s="32"/>
      <c r="BU17" s="32"/>
      <c r="BV17" s="43"/>
      <c r="BW17" s="13"/>
      <c r="BX17" s="44"/>
      <c r="BY17" s="9"/>
      <c r="BZ17" s="9"/>
      <c r="CA17" s="144"/>
      <c r="CB17" s="144"/>
      <c r="CC17" s="144"/>
      <c r="CD17" s="144"/>
      <c r="CE17" s="144"/>
      <c r="CF17" s="144"/>
      <c r="CG17" s="28"/>
      <c r="CH17" s="18" t="s">
        <v>56</v>
      </c>
      <c r="CI17" s="24" t="s">
        <v>57</v>
      </c>
      <c r="CJ17" s="25"/>
    </row>
    <row r="18" spans="1:88" s="26" customFormat="1" ht="24.9" customHeight="1" x14ac:dyDescent="0.25">
      <c r="A18" s="20"/>
      <c r="B18" s="20"/>
      <c r="C18" s="20"/>
      <c r="D18" s="20"/>
      <c r="E18" s="20"/>
      <c r="F18" s="96">
        <f>IF(G18&gt;G19,1,0)+IF(H18&gt;H19,1,0)+IF(I18&gt;I19,1,0)+IF(J18&gt;J19,1,0)+IF(K18&gt;K19,1,0)</f>
        <v>0</v>
      </c>
      <c r="G18" s="109"/>
      <c r="H18" s="110"/>
      <c r="I18" s="110"/>
      <c r="J18" s="92"/>
      <c r="K18" s="92"/>
      <c r="L18" s="30">
        <f>IF(O13+O14=0,0,IF(O13&gt;O14,U13,U14))</f>
        <v>0</v>
      </c>
      <c r="M18" s="48"/>
      <c r="N18" s="50"/>
      <c r="O18" s="48"/>
      <c r="P18" s="48"/>
      <c r="Q18" s="48"/>
      <c r="R18" s="48"/>
      <c r="S18" s="48"/>
      <c r="T18" s="48"/>
      <c r="U18" s="48"/>
      <c r="V18" s="42"/>
      <c r="W18" s="42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1"/>
      <c r="AX18" s="9"/>
      <c r="AY18" s="8"/>
      <c r="AZ18" s="27"/>
      <c r="BA18" s="27"/>
      <c r="BB18" s="27"/>
      <c r="BC18" s="27"/>
      <c r="BD18" s="27"/>
      <c r="BE18" s="8"/>
      <c r="BF18" s="9"/>
      <c r="BG18" s="9"/>
      <c r="BH18" s="9"/>
      <c r="BI18" s="32"/>
      <c r="BJ18" s="32"/>
      <c r="BK18" s="32"/>
      <c r="BL18" s="32"/>
      <c r="BM18" s="43"/>
      <c r="BN18" s="13"/>
      <c r="BO18" s="9"/>
      <c r="BP18" s="9"/>
      <c r="BQ18" s="9"/>
      <c r="BR18" s="32"/>
      <c r="BS18" s="32"/>
      <c r="BT18" s="32"/>
      <c r="BU18" s="32"/>
      <c r="BV18" s="43"/>
      <c r="BW18" s="13"/>
      <c r="BX18" s="44"/>
      <c r="BY18" s="65"/>
      <c r="BZ18" s="31">
        <f>IF(BW13+BW14=0,0,IF(BW13&gt;BW14,BQ13,BQ14))</f>
        <v>0</v>
      </c>
      <c r="CA18" s="92"/>
      <c r="CB18" s="92"/>
      <c r="CC18" s="92"/>
      <c r="CD18" s="92"/>
      <c r="CE18" s="92"/>
      <c r="CF18" s="93">
        <f>IF(CA18&gt;CA19,1,0)+IF(CB18&gt;CB19,1,0)+IF(CC18&gt;CC19,1,0)+IF(CD18&gt;CD19,1,0)+IF(CE18&gt;CE19,1,0)</f>
        <v>0</v>
      </c>
      <c r="CG18" s="49"/>
      <c r="CH18" s="18"/>
      <c r="CI18" s="43"/>
      <c r="CJ18" s="25"/>
    </row>
    <row r="19" spans="1:88" s="26" customFormat="1" ht="24.6" customHeight="1" x14ac:dyDescent="0.25">
      <c r="A19" s="20"/>
      <c r="B19" s="20"/>
      <c r="C19" s="20"/>
      <c r="D19" s="152" t="s">
        <v>19</v>
      </c>
      <c r="E19" s="33"/>
      <c r="F19" s="98">
        <f>IF(G19&gt;G18,1,0)+IF(H19&gt;H18,1,0)+IF(I19&gt;I18,1,0)+IF(J19&gt;J18,1,0)+IF(K19&gt;K18,1,0)</f>
        <v>0</v>
      </c>
      <c r="G19" s="111"/>
      <c r="H19" s="100"/>
      <c r="I19" s="100"/>
      <c r="J19" s="94"/>
      <c r="K19" s="100"/>
      <c r="L19" s="35">
        <f>IF(O23+O24=0,0,IF(O23&gt;O24,U23,U24))</f>
        <v>0</v>
      </c>
      <c r="M19" s="125"/>
      <c r="N19" s="50"/>
      <c r="O19" s="183" t="s">
        <v>76</v>
      </c>
      <c r="P19" s="183"/>
      <c r="Q19" s="183"/>
      <c r="R19" s="183"/>
      <c r="S19" s="183"/>
      <c r="T19" s="183"/>
      <c r="U19" s="183"/>
      <c r="V19" s="42"/>
      <c r="W19" s="42"/>
      <c r="X19" s="184" t="s">
        <v>59</v>
      </c>
      <c r="Y19" s="184"/>
      <c r="Z19" s="184"/>
      <c r="AA19" s="184"/>
      <c r="AB19" s="184"/>
      <c r="AC19" s="184"/>
      <c r="AD19" s="184"/>
      <c r="AE19" s="20"/>
      <c r="AF19" s="20"/>
      <c r="AG19" s="184" t="s">
        <v>77</v>
      </c>
      <c r="AH19" s="184"/>
      <c r="AI19" s="184"/>
      <c r="AJ19" s="184"/>
      <c r="AK19" s="184"/>
      <c r="AL19" s="184"/>
      <c r="AM19" s="184"/>
      <c r="AN19" s="20"/>
      <c r="AO19" s="20"/>
      <c r="AP19" s="184" t="s">
        <v>78</v>
      </c>
      <c r="AQ19" s="184"/>
      <c r="AR19" s="184"/>
      <c r="AS19" s="184"/>
      <c r="AT19" s="184"/>
      <c r="AU19" s="184"/>
      <c r="AV19" s="20"/>
      <c r="AW19" s="21"/>
      <c r="AX19" s="9"/>
      <c r="AY19" s="8"/>
      <c r="AZ19" s="27"/>
      <c r="BA19" s="27"/>
      <c r="BB19" s="27"/>
      <c r="BC19" s="27"/>
      <c r="BD19" s="27"/>
      <c r="BE19" s="8"/>
      <c r="BF19" s="9"/>
      <c r="BG19" s="9"/>
      <c r="BH19" s="9"/>
      <c r="BI19" s="32"/>
      <c r="BJ19" s="32"/>
      <c r="BK19" s="32"/>
      <c r="BL19" s="32"/>
      <c r="BM19" s="43"/>
      <c r="BN19" s="13"/>
      <c r="BO19" s="9"/>
      <c r="BP19" s="9"/>
      <c r="BQ19" s="9"/>
      <c r="BR19" s="32"/>
      <c r="BS19" s="32"/>
      <c r="BT19" s="32"/>
      <c r="BU19" s="32"/>
      <c r="BV19" s="43"/>
      <c r="BW19" s="13"/>
      <c r="BX19" s="44"/>
      <c r="BY19" s="9"/>
      <c r="BZ19" s="31">
        <f>IF(BW23+BW24=0,0,IF(BW23&gt;BW24,BQ23,BQ24))</f>
        <v>0</v>
      </c>
      <c r="CA19" s="94"/>
      <c r="CB19" s="94"/>
      <c r="CC19" s="94"/>
      <c r="CD19" s="94"/>
      <c r="CE19" s="94"/>
      <c r="CF19" s="95">
        <f>IF(CA19&gt;CA18,1,0)+IF(CB19&gt;CB18,1,0)+IF(CC19&gt;CC18,1,0)+IF(CD19&gt;CD18,1,0)+IF(CE19&gt;CE18,1,0)</f>
        <v>0</v>
      </c>
      <c r="CG19" s="49"/>
      <c r="CH19" s="18" t="s">
        <v>60</v>
      </c>
      <c r="CI19" s="24" t="s">
        <v>61</v>
      </c>
      <c r="CJ19" s="25"/>
    </row>
    <row r="20" spans="1:88" s="26" customFormat="1" ht="24.9" customHeight="1" x14ac:dyDescent="0.25">
      <c r="A20" s="20"/>
      <c r="B20" s="20"/>
      <c r="C20" s="20"/>
      <c r="D20" s="152"/>
      <c r="E20" s="39"/>
      <c r="F20" s="20"/>
      <c r="G20" s="40"/>
      <c r="H20" s="40"/>
      <c r="I20" s="40"/>
      <c r="J20" s="40"/>
      <c r="K20" s="161" t="s">
        <v>30</v>
      </c>
      <c r="L20" s="20"/>
      <c r="M20" s="42"/>
      <c r="N20" s="39"/>
      <c r="O20" s="42"/>
      <c r="P20" s="42"/>
      <c r="Q20" s="42"/>
      <c r="R20" s="42"/>
      <c r="S20" s="42"/>
      <c r="T20" s="42"/>
      <c r="U20" s="42"/>
      <c r="V20" s="42"/>
      <c r="W20" s="42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1"/>
      <c r="AX20" s="9"/>
      <c r="AY20" s="16" t="str">
        <f>IF(CI15&lt;&gt;"",CI15,"")</f>
        <v>iii</v>
      </c>
      <c r="AZ20" s="92"/>
      <c r="BA20" s="92"/>
      <c r="BB20" s="92"/>
      <c r="BC20" s="92"/>
      <c r="BD20" s="92"/>
      <c r="BE20" s="93">
        <f>IF(AZ20&gt;AZ21,1,0)+IF(BA20&gt;BA21,1,0)+IF(BB20&gt;BB21,1,0)+IF(BC20&gt;BC21,1,0)+IF(BD20&gt;BD21,1,0)</f>
        <v>0</v>
      </c>
      <c r="BF20" s="9"/>
      <c r="BG20" s="9"/>
      <c r="BH20" s="9"/>
      <c r="BI20" s="32"/>
      <c r="BJ20" s="32"/>
      <c r="BK20" s="32"/>
      <c r="BL20" s="32"/>
      <c r="BM20" s="43"/>
      <c r="BN20" s="13"/>
      <c r="BO20" s="9"/>
      <c r="BP20" s="9"/>
      <c r="BQ20" s="9"/>
      <c r="BR20" s="32"/>
      <c r="BS20" s="32"/>
      <c r="BT20" s="32"/>
      <c r="BU20" s="32"/>
      <c r="BV20" s="43"/>
      <c r="BW20" s="13"/>
      <c r="BX20" s="44"/>
      <c r="BY20" s="9"/>
      <c r="BZ20" s="174" t="s">
        <v>19</v>
      </c>
      <c r="CA20" s="32"/>
      <c r="CB20" s="32"/>
      <c r="CC20" s="32"/>
      <c r="CD20" s="32"/>
      <c r="CE20" s="32"/>
      <c r="CF20" s="9"/>
      <c r="CG20" s="9"/>
      <c r="CH20" s="18"/>
      <c r="CI20" s="43"/>
      <c r="CJ20" s="25"/>
    </row>
    <row r="21" spans="1:88" s="26" customFormat="1" ht="24.9" customHeight="1" x14ac:dyDescent="0.25">
      <c r="A21" s="20"/>
      <c r="B21" s="20"/>
      <c r="C21" s="20"/>
      <c r="D21" s="152"/>
      <c r="E21" s="39"/>
      <c r="F21" s="20"/>
      <c r="G21" s="40"/>
      <c r="H21" s="40"/>
      <c r="I21" s="40"/>
      <c r="J21" s="40"/>
      <c r="K21" s="161"/>
      <c r="L21" s="20"/>
      <c r="M21" s="42"/>
      <c r="N21" s="39"/>
      <c r="O21" s="42"/>
      <c r="P21" s="42"/>
      <c r="Q21" s="42"/>
      <c r="R21" s="42"/>
      <c r="S21" s="42"/>
      <c r="T21" s="42"/>
      <c r="U21" s="42"/>
      <c r="V21" s="42"/>
      <c r="W21" s="42"/>
      <c r="X21" s="20"/>
      <c r="Y21" s="20"/>
      <c r="Z21" s="20"/>
      <c r="AA21" s="20"/>
      <c r="AB21" s="20"/>
      <c r="AC21" s="20"/>
      <c r="AD21" s="20"/>
      <c r="AE21" s="20"/>
      <c r="AF21" s="20"/>
      <c r="AG21" s="96">
        <f>IF(AH21&gt;AH22,1,0)+IF(AI21&gt;AI22,1,0)+IF(AJ21&gt;AJ22,1,0)+IF(AK21&gt;AK22,1,0)+IF(AL21&gt;AL22,1,0)</f>
        <v>0</v>
      </c>
      <c r="AH21" s="109"/>
      <c r="AI21" s="110"/>
      <c r="AJ21" s="110"/>
      <c r="AK21" s="92"/>
      <c r="AL21" s="92"/>
      <c r="AM21" s="30">
        <f>IF(AP21+AP22=0,0,IF(AP21&gt;AP22,AV21,AV22))</f>
        <v>0</v>
      </c>
      <c r="AN21" s="20"/>
      <c r="AO21" s="20"/>
      <c r="AP21" s="96">
        <f>IF(AQ21&gt;AQ22,1,0)+IF(AR21&gt;AR22,1,0)+IF(AS21&gt;AS22,1,0)+IF(AT21&gt;AT22,1,0)+IF(AU21&gt;AU22,1,0)</f>
        <v>0</v>
      </c>
      <c r="AQ21" s="109"/>
      <c r="AR21" s="110"/>
      <c r="AS21" s="110"/>
      <c r="AT21" s="92"/>
      <c r="AU21" s="92"/>
      <c r="AV21" s="30">
        <f>IF(BE20+BE21=0,0,IF(BE20&lt;BE21,AY20,AY21))</f>
        <v>0</v>
      </c>
      <c r="AW21" s="21"/>
      <c r="AX21" s="9"/>
      <c r="AY21" s="22" t="str">
        <f>IF(CI17&lt;&gt;"",CI17,"")</f>
        <v>jjj</v>
      </c>
      <c r="AZ21" s="94"/>
      <c r="BA21" s="94"/>
      <c r="BB21" s="94"/>
      <c r="BC21" s="94"/>
      <c r="BD21" s="94"/>
      <c r="BE21" s="95">
        <f>IF(AZ21&gt;AZ20,1,0)+IF(BA21&gt;BA20,1,0)+IF(BB21&gt;BB20,1,0)+IF(BC21&gt;BC20,1,0)+IF(BD21&gt;BD20,1,0)</f>
        <v>0</v>
      </c>
      <c r="BF21" s="9"/>
      <c r="BG21" s="9"/>
      <c r="BH21" s="31">
        <f>IF(BE20+BE21=0,0,IF(BE20&gt;BE21,AY20,AY21))</f>
        <v>0</v>
      </c>
      <c r="BI21" s="92"/>
      <c r="BJ21" s="92"/>
      <c r="BK21" s="92"/>
      <c r="BL21" s="92"/>
      <c r="BM21" s="92"/>
      <c r="BN21" s="93">
        <f>IF(BI21&gt;BI22,1,0)+IF(BJ21&gt;BJ22,1,0)+IF(BK21&gt;BK22,1,0)+IF(BL21&gt;BL22,1,0)+IF(BM21&gt;BM22,1,0)</f>
        <v>0</v>
      </c>
      <c r="BO21" s="65"/>
      <c r="BP21" s="9"/>
      <c r="BQ21" s="9"/>
      <c r="BR21" s="32"/>
      <c r="BS21" s="32"/>
      <c r="BT21" s="32"/>
      <c r="BU21" s="32"/>
      <c r="BV21" s="43"/>
      <c r="BW21" s="13"/>
      <c r="BX21" s="44"/>
      <c r="BY21" s="9"/>
      <c r="BZ21" s="174"/>
      <c r="CA21" s="32"/>
      <c r="CB21" s="32"/>
      <c r="CC21" s="32"/>
      <c r="CD21" s="32"/>
      <c r="CE21" s="32"/>
      <c r="CF21" s="9"/>
      <c r="CG21" s="9"/>
      <c r="CH21" s="18" t="s">
        <v>62</v>
      </c>
      <c r="CI21" s="24" t="s">
        <v>63</v>
      </c>
      <c r="CJ21" s="25"/>
    </row>
    <row r="22" spans="1:88" s="26" customFormat="1" ht="24.75" customHeight="1" x14ac:dyDescent="0.25">
      <c r="A22" s="20"/>
      <c r="B22" s="20"/>
      <c r="C22" s="20"/>
      <c r="D22" s="152"/>
      <c r="E22" s="39"/>
      <c r="F22" s="20"/>
      <c r="G22" s="40"/>
      <c r="H22" s="40"/>
      <c r="I22" s="40"/>
      <c r="J22" s="40"/>
      <c r="K22" s="161"/>
      <c r="L22" s="20"/>
      <c r="M22" s="42"/>
      <c r="N22" s="39"/>
      <c r="O22" s="42"/>
      <c r="P22" s="42"/>
      <c r="Q22" s="42"/>
      <c r="R22" s="42"/>
      <c r="S22" s="42"/>
      <c r="T22" s="42"/>
      <c r="U22" s="42"/>
      <c r="V22" s="42"/>
      <c r="W22" s="42"/>
      <c r="X22" s="20"/>
      <c r="Y22" s="20"/>
      <c r="Z22" s="20"/>
      <c r="AA22" s="20"/>
      <c r="AB22" s="20"/>
      <c r="AC22" s="20"/>
      <c r="AD22" s="20"/>
      <c r="AE22" s="20"/>
      <c r="AF22" s="33"/>
      <c r="AG22" s="98">
        <f>IF(AH22&gt;AH21,1,0)+IF(AI22&gt;AI21,1,0)+IF(AJ22&gt;AJ21,1,0)+IF(AK22&gt;AK21,1,0)+IF(AL22&gt;AL21,1,0)</f>
        <v>0</v>
      </c>
      <c r="AH22" s="111"/>
      <c r="AI22" s="100"/>
      <c r="AJ22" s="100"/>
      <c r="AK22" s="94"/>
      <c r="AL22" s="100"/>
      <c r="AM22" s="35">
        <f>IF(BN25+BN26=0,0,IF(BN25&lt;BN26,BH25,BH26))</f>
        <v>0</v>
      </c>
      <c r="AN22" s="33"/>
      <c r="AO22" s="120"/>
      <c r="AP22" s="98">
        <f>IF(AQ22&gt;AQ21,1,0)+IF(AR22&gt;AR21,1,0)+IF(AS22&gt;AS21,1,0)+IF(AT22&gt;AT21,1,0)+IF(AU22&gt;AU21,1,0)</f>
        <v>0</v>
      </c>
      <c r="AQ22" s="111"/>
      <c r="AR22" s="100"/>
      <c r="AS22" s="100"/>
      <c r="AT22" s="94"/>
      <c r="AU22" s="100"/>
      <c r="AV22" s="35">
        <f>IF(BE23+BE24=0,0,IF(BE23&lt;BE24,AY23,AY24))</f>
        <v>0</v>
      </c>
      <c r="AW22" s="21"/>
      <c r="AX22" s="9"/>
      <c r="AY22" s="8"/>
      <c r="AZ22" s="27"/>
      <c r="BA22" s="27"/>
      <c r="BB22" s="27"/>
      <c r="BC22" s="27"/>
      <c r="BD22" s="27"/>
      <c r="BE22" s="8"/>
      <c r="BF22" s="9"/>
      <c r="BG22" s="9"/>
      <c r="BH22" s="37">
        <f>IF(BE23+BE24=0,0,IF(BE23&gt;BE24,AY23,AY24))</f>
        <v>0</v>
      </c>
      <c r="BI22" s="94"/>
      <c r="BJ22" s="94"/>
      <c r="BK22" s="94"/>
      <c r="BL22" s="94"/>
      <c r="BM22" s="94"/>
      <c r="BN22" s="95">
        <f>IF(BI22&gt;BI21,1,0)+IF(BJ22&gt;BJ21,1,0)+IF(BK22&gt;BK21,1,0)+IF(BL22&gt;BL21,1,0)+IF(BM22&gt;BM21,1,0)</f>
        <v>0</v>
      </c>
      <c r="BO22" s="44"/>
      <c r="BP22" s="9"/>
      <c r="BQ22" s="9"/>
      <c r="BR22" s="32"/>
      <c r="BS22" s="32"/>
      <c r="BT22" s="32"/>
      <c r="BU22" s="32"/>
      <c r="BV22" s="43"/>
      <c r="BW22" s="13"/>
      <c r="BX22" s="44"/>
      <c r="BY22" s="9"/>
      <c r="BZ22" s="174"/>
      <c r="CA22" s="32"/>
      <c r="CB22" s="32"/>
      <c r="CC22" s="32"/>
      <c r="CD22" s="32"/>
      <c r="CE22" s="32"/>
      <c r="CF22" s="9"/>
      <c r="CG22" s="9"/>
      <c r="CH22" s="9"/>
      <c r="CI22" s="32"/>
      <c r="CJ22" s="25"/>
    </row>
    <row r="23" spans="1:88" s="26" customFormat="1" ht="24.9" customHeight="1" x14ac:dyDescent="0.25">
      <c r="A23" s="20"/>
      <c r="B23" s="20"/>
      <c r="C23" s="20"/>
      <c r="D23" s="152"/>
      <c r="E23" s="39"/>
      <c r="F23" s="20"/>
      <c r="G23" s="40"/>
      <c r="H23" s="40"/>
      <c r="I23" s="40"/>
      <c r="J23" s="40"/>
      <c r="K23" s="161"/>
      <c r="L23" s="20"/>
      <c r="M23" s="42"/>
      <c r="N23" s="62"/>
      <c r="O23" s="96">
        <f>IF(P23&gt;P24,1,0)+IF(Q23&gt;Q24,1,0)+IF(R23&gt;R24,1,0)+IF(S23&gt;S24,1,0)+IF(T23&gt;T24,1,0)</f>
        <v>0</v>
      </c>
      <c r="P23" s="109"/>
      <c r="Q23" s="110"/>
      <c r="R23" s="110"/>
      <c r="S23" s="92"/>
      <c r="T23" s="92"/>
      <c r="U23" s="30">
        <f>IF(X23+X24=0,0,IF(X23&gt;X24,AD23,AD24))</f>
        <v>0</v>
      </c>
      <c r="V23" s="42"/>
      <c r="W23" s="42"/>
      <c r="X23" s="96">
        <f>IF(Y23&gt;Y24,1,0)+IF(Z23&gt;Z24,1,0)+IF(AA23&gt;AA24,1,0)+IF(AB23&gt;AB24,1,0)+IF(AC23&gt;AC24,1,0)</f>
        <v>0</v>
      </c>
      <c r="Y23" s="109"/>
      <c r="Z23" s="110"/>
      <c r="AA23" s="110"/>
      <c r="AB23" s="92"/>
      <c r="AC23" s="92"/>
      <c r="AD23" s="30">
        <f>IF(AG21+AG22=0,0,IF(AG21&gt;AG22,AM21,AM22))</f>
        <v>0</v>
      </c>
      <c r="AE23" s="20"/>
      <c r="AF23" s="39"/>
      <c r="AG23" s="20"/>
      <c r="AH23" s="20"/>
      <c r="AI23" s="20"/>
      <c r="AJ23" s="20"/>
      <c r="AK23" s="20"/>
      <c r="AL23" s="20"/>
      <c r="AM23" s="121"/>
      <c r="AN23" s="42"/>
      <c r="AO23" s="42"/>
      <c r="AP23" s="20"/>
      <c r="AQ23" s="20"/>
      <c r="AR23" s="20"/>
      <c r="AS23" s="20"/>
      <c r="AT23" s="20"/>
      <c r="AU23" s="20"/>
      <c r="AV23" s="20"/>
      <c r="AW23" s="21"/>
      <c r="AX23" s="9"/>
      <c r="AY23" s="16" t="str">
        <f>IF(CI19&lt;&gt;"",CI19,"")</f>
        <v>kkk</v>
      </c>
      <c r="AZ23" s="92"/>
      <c r="BA23" s="92"/>
      <c r="BB23" s="92"/>
      <c r="BC23" s="92"/>
      <c r="BD23" s="92"/>
      <c r="BE23" s="93">
        <f>IF(AZ23&gt;AZ24,1,0)+IF(BA23&gt;BA24,1,0)+IF(BB23&gt;BB24,1,0)+IF(BC23&gt;BC24,1,0)+IF(BD23&gt;BD24,1,0)</f>
        <v>0</v>
      </c>
      <c r="BF23" s="9"/>
      <c r="BG23" s="9"/>
      <c r="BH23" s="121"/>
      <c r="BI23" s="32"/>
      <c r="BJ23" s="32"/>
      <c r="BK23" s="32"/>
      <c r="BL23" s="32"/>
      <c r="BM23" s="43"/>
      <c r="BN23" s="13"/>
      <c r="BO23" s="44"/>
      <c r="BP23" s="65"/>
      <c r="BQ23" s="31">
        <f>IF(BN21+BN22=0,0,IF(BN21&gt;BN22,BH21,BH22))</f>
        <v>0</v>
      </c>
      <c r="BR23" s="92"/>
      <c r="BS23" s="92"/>
      <c r="BT23" s="92"/>
      <c r="BU23" s="92"/>
      <c r="BV23" s="138"/>
      <c r="BW23" s="93">
        <f>IF(BR23&gt;BR24,1,0)+IF(BS23&gt;BS24,1,0)+IF(BT23&gt;BT24,1,0)+IF(BU23&gt;BU24,1,0)+IF(BV23&gt;BV24,1,0)</f>
        <v>0</v>
      </c>
      <c r="BX23" s="64"/>
      <c r="BY23" s="9"/>
      <c r="BZ23" s="174"/>
      <c r="CA23" s="32"/>
      <c r="CB23" s="32"/>
      <c r="CC23" s="32"/>
      <c r="CD23" s="32"/>
      <c r="CE23" s="32"/>
      <c r="CF23" s="9"/>
      <c r="CG23" s="9"/>
      <c r="CH23" s="18" t="s">
        <v>64</v>
      </c>
      <c r="CI23" s="24" t="s">
        <v>65</v>
      </c>
      <c r="CJ23" s="25"/>
    </row>
    <row r="24" spans="1:88" s="26" customFormat="1" ht="24.9" customHeight="1" x14ac:dyDescent="0.25">
      <c r="A24" s="20"/>
      <c r="B24" s="20"/>
      <c r="C24" s="20"/>
      <c r="D24" s="152"/>
      <c r="E24" s="39"/>
      <c r="F24" s="20"/>
      <c r="G24" s="40"/>
      <c r="H24" s="40"/>
      <c r="I24" s="40"/>
      <c r="J24" s="40"/>
      <c r="K24" s="161"/>
      <c r="L24" s="20"/>
      <c r="M24" s="20"/>
      <c r="N24" s="20"/>
      <c r="O24" s="98">
        <f>IF(P24&gt;P23,1,0)+IF(Q24&gt;Q23,1,0)+IF(R24&gt;R23,1,0)+IF(S24&gt;S23,1,0)+IF(T24&gt;T23,1,0)</f>
        <v>0</v>
      </c>
      <c r="P24" s="111"/>
      <c r="Q24" s="100"/>
      <c r="R24" s="100"/>
      <c r="S24" s="94"/>
      <c r="T24" s="100"/>
      <c r="U24" s="35">
        <f>IF(BW13+BW14=0,0,IF(BW13&lt;BW14,BQ13,BQ14))</f>
        <v>0</v>
      </c>
      <c r="V24" s="33"/>
      <c r="W24" s="120"/>
      <c r="X24" s="98">
        <f>IF(Y24&gt;Y23,1,0)+IF(Z24&gt;Z23,1,0)+IF(AA24&gt;AA23,1,0)+IF(AB24&gt;AB23,1,0)+IF(AC24&gt;AC23,1,0)</f>
        <v>0</v>
      </c>
      <c r="Y24" s="111"/>
      <c r="Z24" s="100"/>
      <c r="AA24" s="100"/>
      <c r="AB24" s="94"/>
      <c r="AC24" s="100"/>
      <c r="AD24" s="35">
        <f>IF(AG25+AG26=0,0,IF(AG25&gt;AG26,AM25,AM26))</f>
        <v>0</v>
      </c>
      <c r="AE24" s="33"/>
      <c r="AF24" s="39"/>
      <c r="AG24" s="42"/>
      <c r="AH24" s="42"/>
      <c r="AI24" s="42"/>
      <c r="AJ24" s="42"/>
      <c r="AK24" s="42"/>
      <c r="AL24" s="42"/>
      <c r="AM24" s="42"/>
      <c r="AN24" s="42"/>
      <c r="AO24" s="42"/>
      <c r="AP24" s="20"/>
      <c r="AQ24" s="20"/>
      <c r="AR24" s="20"/>
      <c r="AS24" s="20"/>
      <c r="AT24" s="20"/>
      <c r="AU24" s="20"/>
      <c r="AV24" s="20"/>
      <c r="AW24" s="21"/>
      <c r="AX24" s="9"/>
      <c r="AY24" s="22" t="str">
        <f>IF(CI21&lt;&gt;"",CI21,"")</f>
        <v>lll</v>
      </c>
      <c r="AZ24" s="94"/>
      <c r="BA24" s="94"/>
      <c r="BB24" s="94"/>
      <c r="BC24" s="94"/>
      <c r="BD24" s="94"/>
      <c r="BE24" s="95">
        <f>IF(AZ24&gt;AZ23,1,0)+IF(BA24&gt;BA23,1,0)+IF(BB24&gt;BB23,1,0)+IF(BC24&gt;BC23,1,0)+IF(BD24&gt;BD23,1,0)</f>
        <v>0</v>
      </c>
      <c r="BF24" s="9"/>
      <c r="BG24" s="9"/>
      <c r="BH24" s="9"/>
      <c r="BI24" s="32"/>
      <c r="BJ24" s="32"/>
      <c r="BK24" s="32"/>
      <c r="BL24" s="32"/>
      <c r="BM24" s="43"/>
      <c r="BN24" s="13"/>
      <c r="BO24" s="44"/>
      <c r="BP24" s="9"/>
      <c r="BQ24" s="37">
        <f>IF(BN25+BN26=0,0,IF(BN25&gt;BN26,BH25,BH26))</f>
        <v>0</v>
      </c>
      <c r="BR24" s="94"/>
      <c r="BS24" s="94"/>
      <c r="BT24" s="94"/>
      <c r="BU24" s="94"/>
      <c r="BV24" s="139"/>
      <c r="BW24" s="95">
        <f>IF(BR24&gt;BR23,1,0)+IF(BS24&gt;BS23,1,0)+IF(BT24&gt;BT23,1,0)+IF(BU24&gt;BU23,1,0)+IF(BV24&gt;BV23,1,0)</f>
        <v>0</v>
      </c>
      <c r="BX24" s="9"/>
      <c r="BY24" s="9"/>
      <c r="BZ24" s="174"/>
      <c r="CA24" s="32"/>
      <c r="CB24" s="32"/>
      <c r="CC24" s="32"/>
      <c r="CD24" s="32"/>
      <c r="CE24" s="32"/>
      <c r="CF24" s="9"/>
      <c r="CG24" s="9"/>
      <c r="CH24" s="9"/>
      <c r="CI24" s="32"/>
      <c r="CJ24" s="25"/>
    </row>
    <row r="25" spans="1:88" s="26" customFormat="1" ht="24.9" customHeight="1" x14ac:dyDescent="0.25">
      <c r="A25" s="20"/>
      <c r="B25" s="20"/>
      <c r="C25" s="20"/>
      <c r="D25" s="152"/>
      <c r="E25" s="39"/>
      <c r="F25" s="20"/>
      <c r="G25" s="40"/>
      <c r="H25" s="40"/>
      <c r="I25" s="40"/>
      <c r="J25" s="40"/>
      <c r="K25" s="161"/>
      <c r="L25" s="20"/>
      <c r="M25" s="20"/>
      <c r="N25" s="20"/>
      <c r="O25" s="20"/>
      <c r="P25" s="40"/>
      <c r="Q25" s="40"/>
      <c r="R25" s="40"/>
      <c r="S25" s="40"/>
      <c r="T25" s="179" t="s">
        <v>30</v>
      </c>
      <c r="U25" s="121"/>
      <c r="V25" s="20"/>
      <c r="W25" s="20"/>
      <c r="X25" s="20"/>
      <c r="Y25" s="40"/>
      <c r="Z25" s="40"/>
      <c r="AA25" s="40"/>
      <c r="AB25" s="40"/>
      <c r="AC25" s="179" t="s">
        <v>30</v>
      </c>
      <c r="AD25" s="20"/>
      <c r="AE25" s="20"/>
      <c r="AF25" s="62"/>
      <c r="AG25" s="96">
        <f>IF(AH25&gt;AH26,1,0)+IF(AI25&gt;AI26,1,0)+IF(AJ25&gt;AJ26,1,0)+IF(AK25&gt;AK26,1,0)+IF(AL25&gt;AL26,1,0)</f>
        <v>0</v>
      </c>
      <c r="AH25" s="109"/>
      <c r="AI25" s="110"/>
      <c r="AJ25" s="110"/>
      <c r="AK25" s="92"/>
      <c r="AL25" s="92"/>
      <c r="AM25" s="30">
        <f>IF(AP25+AP26=0,0,IF(AP25&gt;AP26,AV25,AV26))</f>
        <v>0</v>
      </c>
      <c r="AN25" s="62"/>
      <c r="AO25" s="122"/>
      <c r="AP25" s="96">
        <f>IF(AQ25&gt;AQ26,1,0)+IF(AR25&gt;AR26,1,0)+IF(AS25&gt;AS26,1,0)+IF(AT25&gt;AT26,1,0)+IF(AU25&gt;AU26,1,0)</f>
        <v>0</v>
      </c>
      <c r="AQ25" s="109"/>
      <c r="AR25" s="110"/>
      <c r="AS25" s="110"/>
      <c r="AT25" s="92"/>
      <c r="AU25" s="92"/>
      <c r="AV25" s="30">
        <f>IF(BE26+BE27=0,0,IF(BE26&lt;BE27,AY26,AY27))</f>
        <v>0</v>
      </c>
      <c r="AW25" s="21"/>
      <c r="AX25" s="9"/>
      <c r="AY25" s="8"/>
      <c r="AZ25" s="27"/>
      <c r="BA25" s="27"/>
      <c r="BB25" s="27"/>
      <c r="BC25" s="27"/>
      <c r="BD25" s="27"/>
      <c r="BE25" s="8"/>
      <c r="BF25" s="9"/>
      <c r="BG25" s="9"/>
      <c r="BH25" s="31">
        <f>IF(BE26+BE27=0,0,IF(BE26&gt;BE27,AY26,AY27))</f>
        <v>0</v>
      </c>
      <c r="BI25" s="92"/>
      <c r="BJ25" s="92"/>
      <c r="BK25" s="92"/>
      <c r="BL25" s="92"/>
      <c r="BM25" s="92"/>
      <c r="BN25" s="93">
        <f>IF(BI25&gt;BI26,1,0)+IF(BJ25&gt;BJ26,1,0)+IF(BK25&gt;BK26,1,0)+IF(BL25&gt;BL26,1,0)+IF(BM25&gt;BM26,1,0)</f>
        <v>0</v>
      </c>
      <c r="BO25" s="64"/>
      <c r="BP25" s="9"/>
      <c r="BQ25" s="121"/>
      <c r="BR25" s="9"/>
      <c r="BS25" s="9"/>
      <c r="BT25" s="9"/>
      <c r="BU25" s="9"/>
      <c r="BV25" s="9"/>
      <c r="BW25" s="9"/>
      <c r="BX25" s="9"/>
      <c r="BY25" s="9"/>
      <c r="BZ25" s="174"/>
      <c r="CA25" s="32"/>
      <c r="CB25" s="32"/>
      <c r="CC25" s="32"/>
      <c r="CD25" s="32"/>
      <c r="CE25" s="32"/>
      <c r="CF25" s="9"/>
      <c r="CG25" s="9"/>
      <c r="CH25" s="18" t="s">
        <v>66</v>
      </c>
      <c r="CI25" s="24" t="s">
        <v>67</v>
      </c>
      <c r="CJ25" s="25"/>
    </row>
    <row r="26" spans="1:88" s="26" customFormat="1" ht="24.9" customHeight="1" x14ac:dyDescent="0.25">
      <c r="A26" s="20"/>
      <c r="B26" s="20"/>
      <c r="C26" s="20"/>
      <c r="D26" s="152"/>
      <c r="E26" s="39"/>
      <c r="F26" s="20"/>
      <c r="G26" s="40"/>
      <c r="H26" s="40"/>
      <c r="I26" s="40"/>
      <c r="J26" s="40"/>
      <c r="K26" s="161"/>
      <c r="L26" s="20"/>
      <c r="M26" s="20"/>
      <c r="N26" s="20"/>
      <c r="O26" s="20"/>
      <c r="P26" s="40"/>
      <c r="Q26" s="40"/>
      <c r="R26" s="40"/>
      <c r="S26" s="40"/>
      <c r="T26" s="179"/>
      <c r="U26" s="20"/>
      <c r="V26" s="20"/>
      <c r="W26" s="20"/>
      <c r="X26" s="20"/>
      <c r="Y26" s="40"/>
      <c r="Z26" s="40"/>
      <c r="AA26" s="40"/>
      <c r="AB26" s="40"/>
      <c r="AC26" s="179"/>
      <c r="AD26" s="20"/>
      <c r="AE26" s="20"/>
      <c r="AF26" s="20"/>
      <c r="AG26" s="98">
        <f>IF(AH26&gt;AH25,1,0)+IF(AI26&gt;AI25,1,0)+IF(AJ26&gt;AJ25,1,0)+IF(AK26&gt;AK25,1,0)+IF(AL26&gt;AL25,1,0)</f>
        <v>0</v>
      </c>
      <c r="AH26" s="111"/>
      <c r="AI26" s="100"/>
      <c r="AJ26" s="100"/>
      <c r="AK26" s="94"/>
      <c r="AL26" s="100"/>
      <c r="AM26" s="35">
        <f>IF(BN21+BN22=0,0,IF(BN21&lt;BN22,BH21,BH22))</f>
        <v>0</v>
      </c>
      <c r="AN26" s="20"/>
      <c r="AO26" s="20"/>
      <c r="AP26" s="98">
        <f>IF(AQ26&gt;AQ25,1,0)+IF(AR26&gt;AR25,1,0)+IF(AS26&gt;AS25,1,0)+IF(AT26&gt;AT25,1,0)+IF(AU26&gt;AU25,1,0)</f>
        <v>0</v>
      </c>
      <c r="AQ26" s="111"/>
      <c r="AR26" s="100"/>
      <c r="AS26" s="100"/>
      <c r="AT26" s="94"/>
      <c r="AU26" s="100"/>
      <c r="AV26" s="35">
        <f>IF(BE29+BE30=0,0,IF(BE29&lt;BE30,AY29,AY30))</f>
        <v>0</v>
      </c>
      <c r="AW26" s="21"/>
      <c r="AX26" s="9"/>
      <c r="AY26" s="16" t="str">
        <f>IF(CI23&lt;&gt;"",CI23,"")</f>
        <v>mmm</v>
      </c>
      <c r="AZ26" s="92"/>
      <c r="BA26" s="92"/>
      <c r="BB26" s="92"/>
      <c r="BC26" s="92"/>
      <c r="BD26" s="92"/>
      <c r="BE26" s="93">
        <f>IF(AZ26&gt;AZ27,1,0)+IF(BA26&gt;BA27,1,0)+IF(BB26&gt;BB27,1,0)+IF(BC26&gt;BC27,1,0)+IF(BD26&gt;BD27,1,0)</f>
        <v>0</v>
      </c>
      <c r="BF26" s="9"/>
      <c r="BG26" s="9"/>
      <c r="BH26" s="37">
        <f>IF(BE29+BE30=0,0,IF(BE29&gt;BE30,AY29,AY30))</f>
        <v>0</v>
      </c>
      <c r="BI26" s="94"/>
      <c r="BJ26" s="94"/>
      <c r="BK26" s="94"/>
      <c r="BL26" s="94"/>
      <c r="BM26" s="94"/>
      <c r="BN26" s="95">
        <f>IF(BI26&gt;BI25,1,0)+IF(BJ26&gt;BJ25,1,0)+IF(BK26&gt;BK25,1,0)+IF(BL26&gt;BL25,1,0)+IF(BM26&gt;BM25,1,0)</f>
        <v>0</v>
      </c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174"/>
      <c r="CA26" s="32"/>
      <c r="CB26" s="32"/>
      <c r="CC26" s="32"/>
      <c r="CD26" s="32"/>
      <c r="CE26" s="32"/>
      <c r="CF26" s="9"/>
      <c r="CG26" s="9"/>
      <c r="CH26" s="9"/>
      <c r="CI26" s="32"/>
      <c r="CJ26" s="25"/>
    </row>
    <row r="27" spans="1:88" s="26" customFormat="1" ht="24.9" customHeight="1" x14ac:dyDescent="0.25">
      <c r="A27" s="20"/>
      <c r="B27" s="20"/>
      <c r="C27" s="20"/>
      <c r="D27" s="152"/>
      <c r="E27" s="39"/>
      <c r="F27" s="20"/>
      <c r="G27" s="40"/>
      <c r="H27" s="40"/>
      <c r="I27" s="40"/>
      <c r="J27" s="40"/>
      <c r="K27" s="161"/>
      <c r="L27" s="20"/>
      <c r="M27" s="20"/>
      <c r="N27" s="20"/>
      <c r="O27" s="20"/>
      <c r="P27" s="40"/>
      <c r="Q27" s="40"/>
      <c r="R27" s="40"/>
      <c r="S27" s="40"/>
      <c r="T27" s="179"/>
      <c r="U27" s="20"/>
      <c r="V27" s="20"/>
      <c r="W27" s="20"/>
      <c r="X27" s="20"/>
      <c r="Y27" s="40"/>
      <c r="Z27" s="40"/>
      <c r="AA27" s="40"/>
      <c r="AB27" s="40"/>
      <c r="AC27" s="179"/>
      <c r="AD27" s="20"/>
      <c r="AE27" s="20"/>
      <c r="AF27" s="20"/>
      <c r="AG27" s="20"/>
      <c r="AH27" s="20"/>
      <c r="AI27" s="20"/>
      <c r="AJ27" s="20"/>
      <c r="AK27" s="20"/>
      <c r="AL27" s="20"/>
      <c r="AM27" s="121"/>
      <c r="AN27" s="20"/>
      <c r="AO27" s="20"/>
      <c r="AP27" s="20"/>
      <c r="AQ27" s="20"/>
      <c r="AR27" s="20"/>
      <c r="AS27" s="20"/>
      <c r="AT27" s="20"/>
      <c r="AU27" s="20"/>
      <c r="AV27" s="121"/>
      <c r="AW27" s="21"/>
      <c r="AX27" s="9"/>
      <c r="AY27" s="22" t="str">
        <f>IF(CI25&lt;&gt;"",CI25,"")</f>
        <v>nnn</v>
      </c>
      <c r="AZ27" s="94"/>
      <c r="BA27" s="94"/>
      <c r="BB27" s="94"/>
      <c r="BC27" s="94"/>
      <c r="BD27" s="94"/>
      <c r="BE27" s="95">
        <f>IF(AZ27&gt;AZ26,1,0)+IF(BA27&gt;BA26,1,0)+IF(BB27&gt;BB26,1,0)+IF(BC27&gt;BC26,1,0)+IF(BD27&gt;BD26,1,0)</f>
        <v>0</v>
      </c>
      <c r="BF27" s="9"/>
      <c r="BG27" s="9"/>
      <c r="BH27" s="121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67"/>
      <c r="BY27" s="127"/>
      <c r="BZ27" s="174"/>
      <c r="CA27" s="43"/>
      <c r="CB27" s="43"/>
      <c r="CC27" s="43"/>
      <c r="CD27" s="32"/>
      <c r="CE27" s="32"/>
      <c r="CF27" s="9"/>
      <c r="CG27" s="9"/>
      <c r="CH27" s="18" t="s">
        <v>68</v>
      </c>
      <c r="CI27" s="24" t="s">
        <v>69</v>
      </c>
      <c r="CJ27" s="25"/>
    </row>
    <row r="28" spans="1:88" s="26" customFormat="1" ht="24.9" customHeight="1" x14ac:dyDescent="0.25">
      <c r="A28" s="20"/>
      <c r="B28" s="20"/>
      <c r="C28" s="20"/>
      <c r="D28" s="152"/>
      <c r="E28" s="39"/>
      <c r="F28" s="20"/>
      <c r="G28" s="40"/>
      <c r="H28" s="40"/>
      <c r="I28" s="40"/>
      <c r="J28" s="40"/>
      <c r="K28" s="161"/>
      <c r="L28" s="20"/>
      <c r="M28" s="20"/>
      <c r="N28" s="20"/>
      <c r="O28" s="20"/>
      <c r="P28" s="40"/>
      <c r="Q28" s="40"/>
      <c r="R28" s="40"/>
      <c r="S28" s="40"/>
      <c r="T28" s="179"/>
      <c r="U28" s="20"/>
      <c r="V28" s="20"/>
      <c r="W28" s="20"/>
      <c r="X28" s="20"/>
      <c r="Y28" s="40"/>
      <c r="Z28" s="40"/>
      <c r="AA28" s="40"/>
      <c r="AB28" s="40"/>
      <c r="AC28" s="179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1"/>
      <c r="AX28" s="9"/>
      <c r="AY28" s="8"/>
      <c r="AZ28" s="27"/>
      <c r="BA28" s="27"/>
      <c r="BB28" s="27"/>
      <c r="BC28" s="27"/>
      <c r="BD28" s="27"/>
      <c r="BE28" s="8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44"/>
      <c r="BX28" s="9"/>
      <c r="BY28" s="9"/>
      <c r="BZ28" s="174"/>
      <c r="CA28" s="32"/>
      <c r="CB28" s="32"/>
      <c r="CC28" s="32"/>
      <c r="CD28" s="32"/>
      <c r="CE28" s="32"/>
      <c r="CF28" s="9"/>
      <c r="CG28" s="9"/>
      <c r="CH28" s="9"/>
      <c r="CI28" s="32"/>
      <c r="CJ28" s="25"/>
    </row>
    <row r="29" spans="1:88" s="26" customFormat="1" ht="24.9" customHeight="1" x14ac:dyDescent="0.25">
      <c r="A29" s="20"/>
      <c r="B29" s="20"/>
      <c r="C29" s="20"/>
      <c r="D29" s="152"/>
      <c r="E29" s="39"/>
      <c r="F29" s="96">
        <f>IF(G29&gt;G30,1,0)+IF(H29&gt;H30,1,0)+IF(I29&gt;I30,1,0)+IF(J29&gt;J30,1,0)+IF(K29&gt;K30,1,0)</f>
        <v>0</v>
      </c>
      <c r="G29" s="109"/>
      <c r="H29" s="110"/>
      <c r="I29" s="110"/>
      <c r="J29" s="92"/>
      <c r="K29" s="92"/>
      <c r="L29" s="69">
        <f>IF(F18+F19=0,0,IF(F18&lt;F19,L18,L19))</f>
        <v>0</v>
      </c>
      <c r="M29" s="48"/>
      <c r="N29" s="48"/>
      <c r="O29" s="96">
        <f>IF(P29&gt;P30,1,0)+IF(Q29&gt;Q30,1,0)+IF(R29&gt;R30,1,0)+IF(S29&gt;S30,1,0)+IF(T29&gt;T30,1,0)</f>
        <v>0</v>
      </c>
      <c r="P29" s="109"/>
      <c r="Q29" s="110"/>
      <c r="R29" s="110"/>
      <c r="S29" s="92"/>
      <c r="T29" s="92"/>
      <c r="U29" s="70">
        <f>IF(O13+O14=0,0,IF(O13&lt;O14,U13,U14))</f>
        <v>0</v>
      </c>
      <c r="V29" s="20"/>
      <c r="W29" s="20"/>
      <c r="X29" s="96">
        <f>IF(Y29&gt;Y30,1,0)+IF(Z29&gt;Z30,1,0)+IF(AA29&gt;AA30,1,0)+IF(AB29&gt;AB30,1,0)+IF(AC29&gt;AC30,1,0)</f>
        <v>0</v>
      </c>
      <c r="Y29" s="109"/>
      <c r="Z29" s="110"/>
      <c r="AA29" s="110"/>
      <c r="AB29" s="92"/>
      <c r="AC29" s="92"/>
      <c r="AD29" s="70">
        <f>IF(X13+X14=0,0,IF(X13&lt;X14,AD13,AD14))</f>
        <v>0</v>
      </c>
      <c r="AE29" s="20"/>
      <c r="AF29" s="20"/>
      <c r="AG29" s="20"/>
      <c r="AH29" s="184"/>
      <c r="AI29" s="184"/>
      <c r="AJ29" s="184"/>
      <c r="AK29" s="184"/>
      <c r="AL29" s="184"/>
      <c r="AM29" s="184"/>
      <c r="AN29" s="20"/>
      <c r="AO29" s="20"/>
      <c r="AP29" s="20"/>
      <c r="AQ29" s="20"/>
      <c r="AR29" s="20"/>
      <c r="AS29" s="20"/>
      <c r="AT29" s="20"/>
      <c r="AU29" s="20"/>
      <c r="AV29" s="20"/>
      <c r="AW29" s="21"/>
      <c r="AX29" s="9"/>
      <c r="AY29" s="16" t="str">
        <f>IF(CI27&lt;&gt;"",CI27,"")</f>
        <v>ooo</v>
      </c>
      <c r="AZ29" s="92"/>
      <c r="BA29" s="92"/>
      <c r="BB29" s="92"/>
      <c r="BC29" s="92"/>
      <c r="BD29" s="92"/>
      <c r="BE29" s="93">
        <f>IF(AZ29&gt;AZ30,1,0)+IF(BA29&gt;BA30,1,0)+IF(BB29&gt;BB30,1,0)+IF(BC29&gt;BC30,1,0)+IF(BD29&gt;BD30,1,0)</f>
        <v>0</v>
      </c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44"/>
      <c r="BX29" s="9"/>
      <c r="BY29" s="18"/>
      <c r="BZ29" s="72">
        <f>IF(CF18+CF19=0,0,IF(CF18&gt;CF19,BZ18,BZ19))</f>
        <v>0</v>
      </c>
      <c r="CA29" s="92"/>
      <c r="CB29" s="92"/>
      <c r="CC29" s="92"/>
      <c r="CD29" s="92"/>
      <c r="CE29" s="92"/>
      <c r="CF29" s="93">
        <f>IF(CA29&gt;CA30,1,0)+IF(CB29&gt;CB30,1,0)+IF(CC29&gt;CC30,1,0)+IF(CD29&gt;CD30,1,0)+IF(CE29&gt;CE30,1,0)</f>
        <v>0</v>
      </c>
      <c r="CG29" s="9"/>
      <c r="CH29" s="18" t="s">
        <v>70</v>
      </c>
      <c r="CI29" s="24" t="s">
        <v>71</v>
      </c>
      <c r="CJ29" s="25"/>
    </row>
    <row r="30" spans="1:88" s="26" customFormat="1" ht="24.9" customHeight="1" x14ac:dyDescent="0.25">
      <c r="A30" s="20"/>
      <c r="B30" s="20"/>
      <c r="C30" s="20"/>
      <c r="D30" s="152"/>
      <c r="E30" s="39"/>
      <c r="F30" s="98">
        <f>IF(G30&gt;G29,1,0)+IF(H30&gt;H29,1,0)+IF(I30&gt;I29,1,0)+IF(J30&gt;J29,1,0)+IF(K30&gt;K29,1,0)</f>
        <v>0</v>
      </c>
      <c r="G30" s="111"/>
      <c r="H30" s="100"/>
      <c r="I30" s="100"/>
      <c r="J30" s="94"/>
      <c r="K30" s="100"/>
      <c r="L30" s="73">
        <f>IF(CF18+CF19=0,0,IF(CF18&lt;CF19,BZ18,BZ19))</f>
        <v>0</v>
      </c>
      <c r="M30" s="48"/>
      <c r="N30" s="48"/>
      <c r="O30" s="98">
        <f>IF(P30&gt;P29,1,0)+IF(Q30&gt;Q29,1,0)+IF(R30&gt;R29,1,0)+IF(S30&gt;S29,1,0)+IF(T30&gt;T29,1,0)</f>
        <v>0</v>
      </c>
      <c r="P30" s="111"/>
      <c r="Q30" s="100"/>
      <c r="R30" s="100"/>
      <c r="S30" s="94"/>
      <c r="T30" s="100"/>
      <c r="U30" s="74">
        <f>IF(O23+O24=0,0,IF(O23&lt;O24,U23,U24))</f>
        <v>0</v>
      </c>
      <c r="V30" s="20"/>
      <c r="W30" s="20"/>
      <c r="X30" s="98">
        <f>IF(Y30&gt;Y29,1,0)+IF(Z30&gt;Z29,1,0)+IF(AA30&gt;AA29,1,0)+IF(AB30&gt;AB29,1,0)+IF(AC30&gt;AC29,1,0)</f>
        <v>0</v>
      </c>
      <c r="Y30" s="111"/>
      <c r="Z30" s="100"/>
      <c r="AA30" s="100"/>
      <c r="AB30" s="94"/>
      <c r="AC30" s="100"/>
      <c r="AD30" s="74">
        <f>IF(X23+X24=0,0,IF(X23&lt;X24,AD23,AD24))</f>
        <v>0</v>
      </c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1"/>
      <c r="AX30" s="9"/>
      <c r="AY30" s="22" t="str">
        <f>IF(CI29&lt;&gt;"",CI29,"")</f>
        <v>ppp</v>
      </c>
      <c r="AZ30" s="94"/>
      <c r="BA30" s="94"/>
      <c r="BB30" s="94"/>
      <c r="BC30" s="94"/>
      <c r="BD30" s="94"/>
      <c r="BE30" s="95">
        <f>IF(AZ30&gt;AZ29,1,0)+IF(BA30&gt;BA29,1,0)+IF(BB30&gt;BB29,1,0)+IF(BC30&gt;BC29,1,0)+IF(BD30&gt;BD29,1,0)</f>
        <v>0</v>
      </c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44"/>
      <c r="BX30" s="9"/>
      <c r="BY30" s="9"/>
      <c r="BZ30" s="72">
        <f>IF(F18+F19=0,0,IF(F18&gt;F19,L18,L19))</f>
        <v>0</v>
      </c>
      <c r="CA30" s="94"/>
      <c r="CB30" s="94"/>
      <c r="CC30" s="94"/>
      <c r="CD30" s="94"/>
      <c r="CE30" s="94"/>
      <c r="CF30" s="95">
        <f>IF(CA30&gt;CA29,1,0)+IF(CB30&gt;CB29,1,0)+IF(CC30&gt;CC29,1,0)+IF(CD30&gt;CD29,1,0)+IF(CE30&gt;CE29,1,0)</f>
        <v>0</v>
      </c>
      <c r="CG30" s="9"/>
      <c r="CH30" s="68"/>
      <c r="CI30" s="43"/>
      <c r="CJ30" s="25"/>
    </row>
    <row r="31" spans="1:88" s="26" customFormat="1" ht="24.9" customHeight="1" x14ac:dyDescent="0.25">
      <c r="A31" s="20"/>
      <c r="B31" s="20"/>
      <c r="C31" s="20"/>
      <c r="D31" s="152"/>
      <c r="E31" s="39"/>
      <c r="F31" s="49"/>
      <c r="G31" s="49"/>
      <c r="H31" s="49"/>
      <c r="I31" s="49"/>
      <c r="J31" s="49"/>
      <c r="K31" s="49"/>
      <c r="L31" s="128" t="s">
        <v>27</v>
      </c>
      <c r="M31" s="80"/>
      <c r="N31" s="80"/>
      <c r="O31" s="80"/>
      <c r="P31" s="80"/>
      <c r="Q31" s="80"/>
      <c r="R31" s="80"/>
      <c r="S31" s="80"/>
      <c r="T31" s="80"/>
      <c r="U31" s="129" t="s">
        <v>28</v>
      </c>
      <c r="V31" s="63"/>
      <c r="W31" s="63"/>
      <c r="X31" s="81"/>
      <c r="Y31" s="81"/>
      <c r="Z31" s="81"/>
      <c r="AA31" s="81"/>
      <c r="AB31" s="81"/>
      <c r="AC31" s="81"/>
      <c r="AD31" s="129" t="s">
        <v>29</v>
      </c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5"/>
      <c r="AY31" s="80"/>
      <c r="AZ31" s="81"/>
      <c r="BA31" s="81"/>
      <c r="BB31" s="81"/>
      <c r="BC31" s="81"/>
      <c r="BD31" s="81"/>
      <c r="BE31" s="81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157" t="s">
        <v>30</v>
      </c>
      <c r="BR31" s="157"/>
      <c r="BS31" s="157"/>
      <c r="BT31" s="157"/>
      <c r="BU31" s="157"/>
      <c r="BV31" s="157"/>
      <c r="BW31" s="157"/>
      <c r="BX31" s="9"/>
      <c r="BY31" s="9"/>
      <c r="BZ31" s="130" t="s">
        <v>31</v>
      </c>
      <c r="CA31" s="9"/>
      <c r="CB31" s="9"/>
      <c r="CC31" s="9"/>
      <c r="CD31" s="9"/>
      <c r="CE31" s="9"/>
      <c r="CF31" s="9"/>
      <c r="CG31" s="9"/>
      <c r="CH31" s="68"/>
      <c r="CI31" s="43"/>
      <c r="CJ31" s="25"/>
    </row>
    <row r="32" spans="1:88" s="26" customFormat="1" ht="24.9" customHeight="1" x14ac:dyDescent="0.25">
      <c r="A32" s="20"/>
      <c r="B32" s="20"/>
      <c r="C32" s="20"/>
      <c r="D32" s="152"/>
      <c r="E32" s="62"/>
      <c r="F32" s="81"/>
      <c r="G32" s="81"/>
      <c r="H32" s="81"/>
      <c r="I32" s="81"/>
      <c r="J32" s="81"/>
      <c r="K32" s="81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63"/>
      <c r="W32" s="63"/>
      <c r="X32" s="81"/>
      <c r="Y32" s="81"/>
      <c r="Z32" s="81"/>
      <c r="AA32" s="81"/>
      <c r="AB32" s="81"/>
      <c r="AC32" s="81"/>
      <c r="AD32" s="80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5"/>
      <c r="AY32" s="80"/>
      <c r="AZ32" s="81"/>
      <c r="BA32" s="81"/>
      <c r="BB32" s="81"/>
      <c r="BC32" s="81"/>
      <c r="BD32" s="81"/>
      <c r="BE32" s="81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4"/>
      <c r="CA32" s="9"/>
      <c r="CB32" s="9"/>
      <c r="CC32" s="9"/>
      <c r="CD32" s="9"/>
      <c r="CE32" s="9"/>
      <c r="CF32" s="9"/>
      <c r="CG32" s="9"/>
      <c r="CH32" s="68"/>
      <c r="CI32" s="9"/>
      <c r="CJ32" s="25"/>
    </row>
    <row r="33" spans="1:89" s="26" customFormat="1" ht="24.9" customHeight="1" x14ac:dyDescent="0.25">
      <c r="A33" s="20"/>
      <c r="B33" s="20"/>
      <c r="C33" s="20"/>
      <c r="D33" s="20"/>
      <c r="E33" s="20"/>
      <c r="F33" s="49"/>
      <c r="G33" s="49"/>
      <c r="H33" s="49"/>
      <c r="I33" s="49"/>
      <c r="J33" s="49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42"/>
      <c r="AX33" s="9"/>
      <c r="AY33" s="48"/>
      <c r="AZ33" s="49"/>
      <c r="BA33" s="49"/>
      <c r="BB33" s="49"/>
      <c r="BC33" s="49"/>
      <c r="BD33" s="49"/>
      <c r="BE33" s="4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151"/>
      <c r="CI33" s="151"/>
      <c r="CJ33" s="25"/>
    </row>
    <row r="34" spans="1:89" s="26" customFormat="1" ht="24.9" customHeight="1" x14ac:dyDescent="0.25">
      <c r="A34" s="20"/>
      <c r="B34" s="20"/>
      <c r="C34" s="20"/>
      <c r="D34" s="20"/>
      <c r="E34" s="86"/>
      <c r="F34" s="180" t="s">
        <v>33</v>
      </c>
      <c r="G34" s="180"/>
      <c r="H34" s="180"/>
      <c r="I34" s="180"/>
      <c r="J34" s="180"/>
      <c r="K34" s="180"/>
      <c r="L34" s="20"/>
      <c r="M34" s="20"/>
      <c r="N34" s="20"/>
      <c r="O34" s="181" t="s">
        <v>34</v>
      </c>
      <c r="P34" s="181"/>
      <c r="Q34" s="181"/>
      <c r="R34" s="181"/>
      <c r="S34" s="181"/>
      <c r="T34" s="181"/>
      <c r="U34" s="20"/>
      <c r="V34" s="20"/>
      <c r="W34" s="20"/>
      <c r="X34" s="181" t="s">
        <v>35</v>
      </c>
      <c r="Y34" s="181"/>
      <c r="Z34" s="181"/>
      <c r="AA34" s="181"/>
      <c r="AB34" s="181"/>
      <c r="AC34" s="181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42"/>
      <c r="AX34" s="9"/>
      <c r="AY34" s="48"/>
      <c r="AZ34" s="49"/>
      <c r="BA34" s="49"/>
      <c r="BB34" s="49"/>
      <c r="BC34" s="49"/>
      <c r="BD34" s="49"/>
      <c r="BE34" s="4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132" t="s">
        <v>72</v>
      </c>
      <c r="CA34" s="132"/>
      <c r="CB34" s="132"/>
      <c r="CC34" s="132"/>
      <c r="CD34" s="132"/>
      <c r="CE34" s="132"/>
      <c r="CF34" s="20"/>
      <c r="CG34" s="9"/>
      <c r="CH34" s="151"/>
      <c r="CI34" s="151"/>
      <c r="CJ34" s="25"/>
    </row>
    <row r="35" spans="1:89" s="26" customFormat="1" ht="24.9" customHeight="1" x14ac:dyDescent="0.25">
      <c r="A35" s="20"/>
      <c r="B35" s="20"/>
      <c r="C35" s="20"/>
      <c r="D35" s="20"/>
      <c r="E35" s="86"/>
      <c r="F35" s="185">
        <f>IF(F29+F30=0,0,IF(F29&gt;F30,L29,L30))</f>
        <v>0</v>
      </c>
      <c r="G35" s="185"/>
      <c r="H35" s="185"/>
      <c r="I35" s="185"/>
      <c r="J35" s="185"/>
      <c r="K35" s="185"/>
      <c r="L35" s="185"/>
      <c r="M35" s="52"/>
      <c r="N35" s="52"/>
      <c r="O35" s="185">
        <f>IF(O29+O30=0,0,IF(O29&gt;O30,U29,U30))</f>
        <v>0</v>
      </c>
      <c r="P35" s="185"/>
      <c r="Q35" s="185"/>
      <c r="R35" s="185"/>
      <c r="S35" s="185"/>
      <c r="T35" s="185"/>
      <c r="U35" s="185"/>
      <c r="V35" s="141"/>
      <c r="W35" s="141"/>
      <c r="X35" s="185">
        <f>IF(X29+X30=0,0,IF(X29&gt;X30,AD29,AD30))</f>
        <v>0</v>
      </c>
      <c r="Y35" s="185"/>
      <c r="Z35" s="185"/>
      <c r="AA35" s="185"/>
      <c r="AB35" s="185"/>
      <c r="AC35" s="185"/>
      <c r="AD35" s="185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42"/>
      <c r="AX35" s="9"/>
      <c r="AY35" s="48"/>
      <c r="AZ35" s="49"/>
      <c r="BA35" s="49"/>
      <c r="BB35" s="49"/>
      <c r="BC35" s="49"/>
      <c r="BD35" s="49"/>
      <c r="BE35" s="4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185">
        <f>IF(CF29+CF30=0,0,IF(CF29&gt;CF30,BZ29,BZ30))</f>
        <v>0</v>
      </c>
      <c r="CA35" s="185"/>
      <c r="CB35" s="185"/>
      <c r="CC35" s="185"/>
      <c r="CD35" s="185"/>
      <c r="CE35" s="185"/>
      <c r="CF35" s="185"/>
      <c r="CG35" s="9"/>
      <c r="CH35" s="68"/>
      <c r="CI35" s="9"/>
      <c r="CJ35" s="25"/>
    </row>
    <row r="36" spans="1:89" ht="24.9" customHeight="1" x14ac:dyDescent="0.35">
      <c r="A36" s="1"/>
      <c r="B36" s="1"/>
      <c r="C36" s="20"/>
      <c r="D36" s="20"/>
      <c r="E36" s="20"/>
      <c r="F36" s="185">
        <f>IF(F29+F30=0,0,IF(F29&lt;F30,L29,L30))</f>
        <v>0</v>
      </c>
      <c r="G36" s="185"/>
      <c r="H36" s="185"/>
      <c r="I36" s="185"/>
      <c r="J36" s="185"/>
      <c r="K36" s="185"/>
      <c r="L36" s="185"/>
      <c r="M36" s="52"/>
      <c r="N36" s="52"/>
      <c r="O36" s="185">
        <f>IF(O29+O30=0,0,IF(O29&lt;O30,U29,U30))</f>
        <v>0</v>
      </c>
      <c r="P36" s="185"/>
      <c r="Q36" s="185"/>
      <c r="R36" s="185"/>
      <c r="S36" s="185"/>
      <c r="T36" s="185"/>
      <c r="U36" s="185"/>
      <c r="V36" s="141"/>
      <c r="W36" s="141"/>
      <c r="X36" s="185">
        <f>IF(X29+X30=0,0,IF(X29&lt;X30,AD29,AD30))</f>
        <v>0</v>
      </c>
      <c r="Y36" s="185"/>
      <c r="Z36" s="185"/>
      <c r="AA36" s="185"/>
      <c r="AB36" s="185"/>
      <c r="AC36" s="185"/>
      <c r="AD36" s="185"/>
      <c r="AE36" s="1"/>
      <c r="AF36" s="1"/>
      <c r="AG36" s="1"/>
      <c r="AH36" s="177" t="s">
        <v>6</v>
      </c>
      <c r="AI36" s="177"/>
      <c r="AJ36" s="177"/>
      <c r="AK36" s="177"/>
      <c r="AL36" s="177"/>
      <c r="AM36" s="1"/>
      <c r="AN36" s="1"/>
      <c r="AO36" s="1"/>
      <c r="AP36" s="1"/>
      <c r="AQ36" s="177" t="s">
        <v>7</v>
      </c>
      <c r="AR36" s="177"/>
      <c r="AS36" s="177"/>
      <c r="AT36" s="177"/>
      <c r="AU36" s="177"/>
      <c r="AV36" s="1"/>
      <c r="AW36" s="2"/>
      <c r="AX36" s="8"/>
      <c r="AY36" s="61" t="s">
        <v>39</v>
      </c>
      <c r="AZ36" s="8"/>
      <c r="BA36" s="8"/>
      <c r="BB36" s="8"/>
      <c r="BC36" s="8"/>
      <c r="BD36" s="8"/>
      <c r="BE36" s="8"/>
      <c r="BF36" s="8"/>
      <c r="BG36" s="8"/>
      <c r="BH36" s="61" t="s">
        <v>40</v>
      </c>
      <c r="BI36" s="61"/>
      <c r="BJ36" s="61"/>
      <c r="BK36" s="61"/>
      <c r="BL36" s="61"/>
      <c r="BM36" s="61"/>
      <c r="BN36" s="61"/>
      <c r="BO36" s="61"/>
      <c r="BP36" s="61"/>
      <c r="BQ36" s="61" t="s">
        <v>73</v>
      </c>
      <c r="BR36" s="61"/>
      <c r="BS36" s="61"/>
      <c r="BT36" s="61"/>
      <c r="BU36" s="61"/>
      <c r="BV36" s="61"/>
      <c r="BW36" s="61"/>
      <c r="BX36" s="61"/>
      <c r="BY36" s="61"/>
      <c r="BZ36" s="185">
        <f>IF(CF29+CF30=0,0,IF(CF29&lt;CF30,BZ29,BZ30))</f>
        <v>0</v>
      </c>
      <c r="CA36" s="185"/>
      <c r="CB36" s="185"/>
      <c r="CC36" s="185"/>
      <c r="CD36" s="185"/>
      <c r="CE36" s="185"/>
      <c r="CF36" s="185"/>
      <c r="CG36" s="135"/>
      <c r="CH36" s="86"/>
      <c r="CI36" s="83"/>
      <c r="CJ36" s="7"/>
    </row>
    <row r="37" spans="1:89" ht="25.2" customHeight="1" x14ac:dyDescent="0.35">
      <c r="A37" s="1"/>
      <c r="B37" s="1"/>
      <c r="C37" s="1"/>
      <c r="D37" s="1"/>
      <c r="E37" s="1"/>
      <c r="F37" s="182" t="s">
        <v>36</v>
      </c>
      <c r="G37" s="182"/>
      <c r="H37" s="182"/>
      <c r="I37" s="182"/>
      <c r="J37" s="182"/>
      <c r="K37" s="182"/>
      <c r="L37" s="20"/>
      <c r="M37" s="20"/>
      <c r="N37" s="20"/>
      <c r="O37" s="165" t="s">
        <v>37</v>
      </c>
      <c r="P37" s="165"/>
      <c r="Q37" s="165"/>
      <c r="R37" s="165"/>
      <c r="S37" s="165"/>
      <c r="T37" s="165"/>
      <c r="U37" s="20"/>
      <c r="V37" s="1"/>
      <c r="W37" s="1"/>
      <c r="X37" s="165" t="s">
        <v>38</v>
      </c>
      <c r="Y37" s="165"/>
      <c r="Z37" s="165"/>
      <c r="AA37" s="165"/>
      <c r="AB37" s="165"/>
      <c r="AC37" s="165"/>
      <c r="AD37" s="20"/>
      <c r="AE37" s="1"/>
      <c r="AF37" s="1"/>
      <c r="AG37" s="1"/>
      <c r="AH37" s="184"/>
      <c r="AI37" s="184"/>
      <c r="AJ37" s="184"/>
      <c r="AK37" s="184"/>
      <c r="AL37" s="184"/>
      <c r="AM37" s="184"/>
      <c r="AN37" s="1"/>
      <c r="AO37" s="1"/>
      <c r="AP37" s="1"/>
      <c r="AQ37" s="1"/>
      <c r="AR37" s="1"/>
      <c r="AS37" s="1"/>
      <c r="AT37" s="1"/>
      <c r="AU37" s="1"/>
      <c r="AV37" s="1"/>
      <c r="AW37" s="2"/>
      <c r="AX37" s="8"/>
      <c r="AY37" s="61"/>
      <c r="AZ37" s="8"/>
      <c r="BA37" s="8"/>
      <c r="BB37" s="8"/>
      <c r="BC37" s="8"/>
      <c r="BD37" s="8"/>
      <c r="BE37" s="8"/>
      <c r="BF37" s="8"/>
      <c r="BG37" s="8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87" t="s">
        <v>32</v>
      </c>
      <c r="CA37" s="87"/>
      <c r="CB37" s="87"/>
      <c r="CC37" s="87"/>
      <c r="CD37" s="87"/>
      <c r="CE37" s="87"/>
      <c r="CF37" s="20"/>
      <c r="CG37" s="135"/>
      <c r="CH37" s="159"/>
      <c r="CI37" s="159"/>
      <c r="CJ37" s="7"/>
    </row>
    <row r="38" spans="1:89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 t="s">
        <v>41</v>
      </c>
      <c r="AR38" s="88"/>
      <c r="AS38" s="88"/>
      <c r="AT38" s="88"/>
      <c r="AU38" s="88"/>
      <c r="AV38" s="88"/>
      <c r="AW38" s="88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137"/>
      <c r="CK38" s="1"/>
    </row>
  </sheetData>
  <mergeCells count="89">
    <mergeCell ref="F37:K37"/>
    <mergeCell ref="O37:T37"/>
    <mergeCell ref="X37:AC37"/>
    <mergeCell ref="AH37:AM37"/>
    <mergeCell ref="CH37:CI37"/>
    <mergeCell ref="F36:L36"/>
    <mergeCell ref="O36:U36"/>
    <mergeCell ref="X36:AD36"/>
    <mergeCell ref="AH36:AL36"/>
    <mergeCell ref="AQ36:AU36"/>
    <mergeCell ref="BZ36:CF36"/>
    <mergeCell ref="F34:K34"/>
    <mergeCell ref="O34:T34"/>
    <mergeCell ref="X34:AC34"/>
    <mergeCell ref="CH34:CI34"/>
    <mergeCell ref="F35:L35"/>
    <mergeCell ref="O35:U35"/>
    <mergeCell ref="X35:AD35"/>
    <mergeCell ref="BZ35:CF35"/>
    <mergeCell ref="BZ20:BZ28"/>
    <mergeCell ref="T25:T28"/>
    <mergeCell ref="AC25:AC28"/>
    <mergeCell ref="AH29:AM29"/>
    <mergeCell ref="BQ31:BW31"/>
    <mergeCell ref="CH33:CI33"/>
    <mergeCell ref="D19:D32"/>
    <mergeCell ref="O19:U19"/>
    <mergeCell ref="X19:AD19"/>
    <mergeCell ref="AG19:AM19"/>
    <mergeCell ref="AP19:AU19"/>
    <mergeCell ref="K20:K28"/>
    <mergeCell ref="CA16:CA17"/>
    <mergeCell ref="CB16:CB17"/>
    <mergeCell ref="CC16:CC17"/>
    <mergeCell ref="CD16:CD17"/>
    <mergeCell ref="CE16:CE17"/>
    <mergeCell ref="CF16:CF17"/>
    <mergeCell ref="BU11:BU12"/>
    <mergeCell ref="BV11:BV12"/>
    <mergeCell ref="BW11:BW12"/>
    <mergeCell ref="F16:F17"/>
    <mergeCell ref="G16:G17"/>
    <mergeCell ref="H16:H17"/>
    <mergeCell ref="I16:I17"/>
    <mergeCell ref="J16:J17"/>
    <mergeCell ref="K16:K17"/>
    <mergeCell ref="AA11:AA12"/>
    <mergeCell ref="AB11:AB12"/>
    <mergeCell ref="AC11:AC12"/>
    <mergeCell ref="BR11:BR12"/>
    <mergeCell ref="BS11:BS12"/>
    <mergeCell ref="BT11:BT12"/>
    <mergeCell ref="BN9:BN10"/>
    <mergeCell ref="BK9:BK10"/>
    <mergeCell ref="BL9:BL10"/>
    <mergeCell ref="BM9:BM10"/>
    <mergeCell ref="AS9:AS10"/>
    <mergeCell ref="O11:O12"/>
    <mergeCell ref="P11:P12"/>
    <mergeCell ref="Q11:Q12"/>
    <mergeCell ref="R11:R12"/>
    <mergeCell ref="S11:S12"/>
    <mergeCell ref="T11:T12"/>
    <mergeCell ref="X11:X12"/>
    <mergeCell ref="Y11:Y12"/>
    <mergeCell ref="Z11:Z12"/>
    <mergeCell ref="AU9:AU10"/>
    <mergeCell ref="BI9:BI10"/>
    <mergeCell ref="BJ9:BJ10"/>
    <mergeCell ref="AL9:AL10"/>
    <mergeCell ref="AP9:AP10"/>
    <mergeCell ref="AQ9:AQ10"/>
    <mergeCell ref="AR9:AR10"/>
    <mergeCell ref="AT9:AT10"/>
    <mergeCell ref="E6:K6"/>
    <mergeCell ref="AG9:AG10"/>
    <mergeCell ref="AH9:AH10"/>
    <mergeCell ref="AI9:AI10"/>
    <mergeCell ref="AJ9:AJ10"/>
    <mergeCell ref="AK9:AK10"/>
    <mergeCell ref="AY2:BQ2"/>
    <mergeCell ref="V4:AD4"/>
    <mergeCell ref="V5:AD5"/>
    <mergeCell ref="AZ5:AZ6"/>
    <mergeCell ref="BA5:BA6"/>
    <mergeCell ref="BB5:BB6"/>
    <mergeCell ref="BC5:BC6"/>
    <mergeCell ref="BD5:BD6"/>
    <mergeCell ref="BE5:BE6"/>
  </mergeCells>
  <printOptions horizontalCentered="1" vertic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KO-8-1</vt:lpstr>
      <vt:lpstr>KO-8-2GS</vt:lpstr>
      <vt:lpstr>KO-8-3GS</vt:lpstr>
      <vt:lpstr>KO-16-1</vt:lpstr>
      <vt:lpstr>KO-16-2GS</vt:lpstr>
      <vt:lpstr>KO-16-3GS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Bretz, Fabienne</dc:creator>
  <cp:lastModifiedBy>Wortmann, Felix</cp:lastModifiedBy>
  <dcterms:created xsi:type="dcterms:W3CDTF">2016-07-19T09:29:02Z</dcterms:created>
  <dcterms:modified xsi:type="dcterms:W3CDTF">2022-09-09T09:51:18Z</dcterms:modified>
</cp:coreProperties>
</file>